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760" activeTab="0"/>
  </bookViews>
  <sheets>
    <sheet name="Vivaio_2020" sheetId="1" r:id="rId1"/>
  </sheets>
  <externalReferences>
    <externalReference r:id="rId4"/>
  </externalReferences>
  <definedNames>
    <definedName name="_xlnm.Print_Area" localSheetId="0">'Vivaio_2020'!$A$2:$L$423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389" authorId="0">
      <text>
        <r>
          <rPr>
            <sz val="9"/>
            <color indexed="8"/>
            <rFont val="Calibri1"/>
            <family val="0"/>
          </rPr>
          <t>Nel caso di periodici/quotidiani:</t>
        </r>
        <r>
          <rPr>
            <sz val="9"/>
            <color indexed="8"/>
            <rFont val="Calibri1"/>
            <family val="0"/>
          </rPr>
          <t xml:space="preserve">
a) prime pagine/ultime pagine  </t>
        </r>
        <r>
          <rPr>
            <sz val="9"/>
            <color indexed="8"/>
            <rFont val="Calibri1"/>
            <family val="0"/>
          </rPr>
          <t xml:space="preserve">
b) pagine nazionali  </t>
        </r>
        <r>
          <rPr>
            <sz val="9"/>
            <color indexed="8"/>
            <rFont val="Calibri1"/>
            <family val="0"/>
          </rPr>
          <t xml:space="preserve">
c) pagine locali</t>
        </r>
        <r>
          <rPr>
            <sz val="9"/>
            <color indexed="8"/>
            <rFont val="Calibri1"/>
            <family val="0"/>
          </rPr>
          <t xml:space="preserve">
d) sezione cultura</t>
        </r>
        <r>
          <rPr>
            <sz val="9"/>
            <color indexed="8"/>
            <rFont val="Calibri1"/>
            <family val="0"/>
          </rPr>
          <t xml:space="preserve">
</t>
        </r>
        <r>
          <rPr>
            <sz val="12"/>
            <color rgb="FF000000"/>
            <rFont val="Arial1"/>
            <family val="0"/>
          </rPr>
          <t xml:space="preserve">
</t>
        </r>
        <r>
          <rPr>
            <sz val="9"/>
            <color indexed="8"/>
            <rFont val="Calibri1"/>
            <family val="0"/>
          </rPr>
          <t>Nel caso di siti internet:</t>
        </r>
        <r>
          <rPr>
            <sz val="9"/>
            <color indexed="8"/>
            <rFont val="Calibri1"/>
            <family val="0"/>
          </rPr>
          <t xml:space="preserve">
a) lading page</t>
        </r>
        <r>
          <rPr>
            <sz val="9"/>
            <color indexed="8"/>
            <rFont val="Calibri1"/>
            <family val="0"/>
          </rPr>
          <t xml:space="preserve">
b) sezione interna</t>
        </r>
        <r>
          <rPr>
            <sz val="12"/>
            <color rgb="FF000000"/>
            <rFont val="Arial1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<sst xmlns="http://schemas.openxmlformats.org/spreadsheetml/2006/main" count="451" uniqueCount="253">
  <si>
    <t>Allegato 3</t>
  </si>
  <si>
    <t>Sostegno al c.d. “Vivaio” 2020 - Consuntivo economico</t>
  </si>
  <si>
    <t>I campi da compilare sono quelli di color bianco; l'Allegato A deve essere consegnato sia in formato elettronico (excel), sia cartaceo o in PDF alla FST. La copia cartacea o in PDF deve essere firmata.</t>
  </si>
  <si>
    <t>Legenda</t>
  </si>
  <si>
    <t>Celle in bianco: da compilare</t>
  </si>
  <si>
    <t>Celle colorate: da non compilare</t>
  </si>
  <si>
    <t>note e istruzioni sono scritte in rosso</t>
  </si>
  <si>
    <t>sezione 1. DATI DELLA MANIFESTAZIONE</t>
  </si>
  <si>
    <t>denominazione della manifestazione</t>
  </si>
  <si>
    <t>soggetto organizzatore</t>
  </si>
  <si>
    <t>legale rappresentante</t>
  </si>
  <si>
    <t>anno di istituzione della manifestazione</t>
  </si>
  <si>
    <t>numero di edizioni</t>
  </si>
  <si>
    <t>periodo di svolgimento  - dal</t>
  </si>
  <si>
    <t>al</t>
  </si>
  <si>
    <t>durata complessiva della manifestazione (in giorni)</t>
  </si>
  <si>
    <t>cofinanziamento ottenuto</t>
  </si>
  <si>
    <r>
      <t xml:space="preserve">COSTO A PREVENTIVO </t>
    </r>
    <r>
      <rPr>
        <i/>
        <sz val="12"/>
        <color indexed="8"/>
        <rFont val="Arial Narrow1"/>
        <family val="0"/>
      </rPr>
      <t>importo in fase di istanza</t>
    </r>
  </si>
  <si>
    <t>COSTO A CONSUNTIVO</t>
  </si>
  <si>
    <t>DIFFERENZA TRA PREVENTIVO E CONSUNTIVO</t>
  </si>
  <si>
    <t>in percentuale</t>
  </si>
  <si>
    <t>VARIAZIONI SOSTANZIALI INTERVENUTE RISPETTO AL PROGETTO PRESENTATO IN FASE DI ISTANZA</t>
  </si>
  <si>
    <r>
      <t xml:space="preserve">numero </t>
    </r>
    <r>
      <rPr>
        <b/>
        <u val="single"/>
        <sz val="16"/>
        <color indexed="8"/>
        <rFont val="Arial Narrow1"/>
        <family val="0"/>
      </rPr>
      <t>totale</t>
    </r>
    <r>
      <rPr>
        <b/>
        <sz val="16"/>
        <color indexed="8"/>
        <rFont val="Arial Narrow"/>
        <family val="2"/>
      </rPr>
      <t xml:space="preserve"> audiovisivi presentati                     [A]</t>
    </r>
  </si>
  <si>
    <t>se la somma del numero totale di "lungometraggi - [A.1]" e "cortometraggi - [A.2]" riportata nella tabella sotto corrisponde al "numero totale audiovisivi" (a lato) si visualizza "VERO", altrimenti la somma è scorretta e si visualizza "FALSO"</t>
  </si>
  <si>
    <t>Specificare il numero di audiovisivi secondo le seguenti tipologie:</t>
  </si>
  <si>
    <r>
      <t>LUNGOMETRAGGI</t>
    </r>
    <r>
      <rPr>
        <sz val="11"/>
        <color indexed="8"/>
        <rFont val="Arial Narrow1"/>
        <family val="0"/>
      </rPr>
      <t xml:space="preserve"> [A.1]</t>
    </r>
  </si>
  <si>
    <r>
      <t xml:space="preserve">CORTOMETRAGGI </t>
    </r>
    <r>
      <rPr>
        <sz val="11"/>
        <color indexed="8"/>
        <rFont val="Arial Narrow1"/>
        <family val="0"/>
      </rPr>
      <t>[A.2]</t>
    </r>
  </si>
  <si>
    <t>[A]  NUMERO TOTALE</t>
  </si>
  <si>
    <t>la somma di intern. e naz. deve dare il "numero totale" [A]</t>
  </si>
  <si>
    <t>INTERNAZIONALI</t>
  </si>
  <si>
    <t>NAZIONALI</t>
  </si>
  <si>
    <t>la somma di delle tipologie a lato deve dare il "numero totale" [A]</t>
  </si>
  <si>
    <t>FICTION</t>
  </si>
  <si>
    <t>DOCUMENTARI</t>
  </si>
  <si>
    <t>ANIMAZIONE</t>
  </si>
  <si>
    <t>ALTRA TIPOLOGIA</t>
  </si>
  <si>
    <t>&gt;&gt; specificare:</t>
  </si>
  <si>
    <t>la somma di retrospettive, film in distribuzione, opere prime ecc. deve dare il "numero totale" [A]</t>
  </si>
  <si>
    <t>RETROSPETTIVE</t>
  </si>
  <si>
    <t>FILM GIA' IN DISTRIBUZIONE</t>
  </si>
  <si>
    <t>OPERE PRIME</t>
  </si>
  <si>
    <t>ANTEPRIME ITALIANE</t>
  </si>
  <si>
    <t>la somma delle due tipologie a lato deve dare il "numero totale" [A]</t>
  </si>
  <si>
    <t>DIFFICILE CIRCUITAZIONE</t>
  </si>
  <si>
    <t>NON DIFFICILE DISTRIBUZIONE</t>
  </si>
  <si>
    <t>OPERE STRANIERE IN LINGUA ORIGINALE</t>
  </si>
  <si>
    <t>OPERE STRANIERE SOTTOTITOLATE</t>
  </si>
  <si>
    <r>
      <t xml:space="preserve">Lista di "sezioni tematiche" (se previste) </t>
    </r>
    <r>
      <rPr>
        <sz val="11"/>
        <color indexed="8"/>
        <rFont val="Arial Narrow1"/>
        <family val="0"/>
      </rPr>
      <t xml:space="preserve"> </t>
    </r>
  </si>
  <si>
    <t>indicare con una "X" se:</t>
  </si>
  <si>
    <t>indicare con una "X" se si svolge:</t>
  </si>
  <si>
    <t>GIORNI DEL FESTIVAL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</si>
  <si>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</si>
  <si>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</si>
  <si>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</si>
  <si>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</si>
  <si>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</si>
  <si>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</si>
  <si>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</si>
  <si>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</si>
  <si>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</si>
  <si>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>NUMERO</t>
  </si>
  <si>
    <r>
      <t xml:space="preserve">ENTRATE
</t>
    </r>
    <r>
      <rPr>
        <sz val="8"/>
        <color indexed="8"/>
        <rFont val="Arial Narrow1"/>
        <family val="0"/>
      </rPr>
      <t>(calcolo automatico)</t>
    </r>
  </si>
  <si>
    <r>
      <t xml:space="preserve">UTENTI               </t>
    </r>
    <r>
      <rPr>
        <sz val="8"/>
        <color indexed="8"/>
        <rFont val="Arial Narrow1"/>
        <family val="0"/>
      </rPr>
      <t xml:space="preserve"> (calcolo automatico)</t>
    </r>
  </si>
  <si>
    <t xml:space="preserve">Biglietto singolo: corrisponde a n.1. ingresso; Biglietto pomeridiano: corrisponde a n.1. ingresso; Biglietto serale: corrisponde a n.1. ingresso; Biglietto giornaliero: corrisponde a n.2 ingressi; Abbonamento: corrisponde al n. di giorni del festival moltiplicato per n.2 volte; Biglietto omaggio: corrisponde a n.1. ingresso; Accredito: corrisponde al n. di giorni del festival moltiplicato per n.2 volte  </t>
  </si>
  <si>
    <t>BIGLIETTI SINGOLI costo pieno</t>
  </si>
  <si>
    <t>BIGLIETTI SINGOLI costo con riduzione</t>
  </si>
  <si>
    <t>BIGLIETTI POMERIDIANI costo pieno</t>
  </si>
  <si>
    <t>BIGLIETTI POMERIDIANI costo con riduzione</t>
  </si>
  <si>
    <t>BIGLIETTI SERALI costo pieno</t>
  </si>
  <si>
    <t>BIGLIETTI SERALI costo con riduzione</t>
  </si>
  <si>
    <t>BIGLIETTI GIORNALIERI costo pieno</t>
  </si>
  <si>
    <t>BIGLIETTI GIORNALIERI costo con riduzione</t>
  </si>
  <si>
    <t>ABBONAMENTI AL FESTIVAL costo pieno</t>
  </si>
  <si>
    <t>ABBONAMENTI AL FESTIVAL costo riduzione</t>
  </si>
  <si>
    <t>ACCREDITI PROFESSIONALI gratuiti</t>
  </si>
  <si>
    <t>BIGLIETTI OMAGGIO</t>
  </si>
  <si>
    <t>TOTALE GIORNI FESTIVAL</t>
  </si>
  <si>
    <t>TOTALE UTENTI</t>
  </si>
  <si>
    <t>sezione 3. PIANO FINANZIARIO A CONSUNTIVO - USCITE (COMPRENSIVO DI IVA E ONERI SOCIALI)</t>
  </si>
  <si>
    <t>RIF. N.</t>
  </si>
  <si>
    <t>VOCI DI SPESA</t>
  </si>
  <si>
    <t>PERSONE / UNITA' LAVORATIVE</t>
  </si>
  <si>
    <t>COSTI</t>
  </si>
  <si>
    <t>A</t>
  </si>
  <si>
    <t>A.1</t>
  </si>
  <si>
    <t>B</t>
  </si>
  <si>
    <t>B.1</t>
  </si>
  <si>
    <t>TOTALI</t>
  </si>
  <si>
    <t>di cui in TOSCANA</t>
  </si>
  <si>
    <t>TOTALE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</si>
  <si>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</si>
  <si>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</si>
  <si>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</si>
  <si>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</si>
  <si>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</si>
  <si>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</si>
  <si>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</si>
  <si>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</si>
  <si>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</si>
  <si>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</si>
  <si>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</si>
  <si>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</si>
  <si>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</si>
  <si>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</si>
  <si>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</si>
  <si>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</si>
  <si>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</si>
  <si>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</si>
  <si>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</si>
  <si>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</si>
  <si>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</si>
  <si>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</si>
  <si>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</si>
  <si>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</si>
  <si>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</si>
  <si>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</si>
  <si>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</si>
  <si>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</si>
  <si>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</si>
  <si>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</si>
  <si>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</si>
  <si>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</si>
  <si>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</si>
  <si>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</si>
  <si>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</si>
  <si>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</si>
  <si>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</si>
  <si>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color indexed="8"/>
        <rFont val="Arial Narrow1"/>
        <family val="0"/>
      </rPr>
      <t>(MANIFESTI, INVITI, LOCANDINE, FLYER, PROGRAMMI)STAMPA 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</si>
  <si>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</si>
  <si>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</si>
  <si>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</si>
  <si>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</si>
  <si>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</si>
  <si>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</si>
  <si>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</si>
  <si>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</si>
  <si>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</si>
  <si>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</si>
  <si>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</si>
  <si>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</si>
  <si>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</si>
  <si>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</si>
  <si>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</si>
  <si>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</si>
  <si>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</si>
  <si>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</si>
  <si>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</si>
  <si>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</si>
  <si>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</si>
  <si>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</si>
  <si>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a. spese per attività di project managment rendicontazione, analisi impatti, direzione artistica e/o progettazione culturale, per un ammontare non superiore al 5% dell’importo complessivo dell’iniziativa</t>
  </si>
  <si>
    <t>VITTO delegazione artistica (attori, autori, registi)</t>
  </si>
  <si>
    <t>spese riconosciute al 5%</t>
  </si>
  <si>
    <t>ALLOGGIO delegazione artistica (attori, autori, registi)</t>
  </si>
  <si>
    <t>euro</t>
  </si>
  <si>
    <t>% su TOT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</si>
  <si>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</si>
  <si>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</si>
  <si>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</si>
  <si>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</si>
  <si>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</si>
  <si>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</si>
  <si>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</si>
  <si>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>VITTO altro</t>
  </si>
  <si>
    <t xml:space="preserve"> (specificare)</t>
  </si>
  <si>
    <t>ALLOGGIO altro</t>
  </si>
  <si>
    <t>VIAGGIO altro</t>
  </si>
  <si>
    <t>TOTALE MISSIONI E OSPITALITA'</t>
  </si>
  <si>
    <t>AFFITTO</t>
  </si>
  <si>
    <t>POSTA</t>
  </si>
  <si>
    <t>TOTALE UFFICIO</t>
  </si>
  <si>
    <t>ATTIVITA' DI PROJECT MANAGEMENT</t>
  </si>
  <si>
    <t>RENDICONTAZIONI</t>
  </si>
  <si>
    <t>PROGETTAZIONE CULTURALE</t>
  </si>
  <si>
    <t>DIREZIONE ORGANIZZATIVA E COLLABORATORI</t>
  </si>
  <si>
    <t>TOTALE SPESE AMMINISTRATIVE</t>
  </si>
  <si>
    <t>TOTALE USCITE</t>
  </si>
  <si>
    <t>*Nelle celle corrispondenti alla colonna "apporto in termini di servizi" devono essere indicate le eventuali sponsorizzazioni in termini di servizi da parte di soggetti pubblici e/o privati distinte dai costi.</t>
  </si>
  <si>
    <r>
      <t>sezione 4. PIANO FINANZIARIO A CONSUNTIVO - ENTRATE</t>
    </r>
    <r>
      <rPr>
        <b/>
        <sz val="14"/>
        <color indexed="10"/>
        <rFont val="Arial Narrow1"/>
        <family val="0"/>
      </rPr>
      <t xml:space="preserve">* </t>
    </r>
    <r>
      <rPr>
        <b/>
        <sz val="10"/>
        <color indexed="10"/>
        <rFont val="Arial Narrow1"/>
        <family val="0"/>
      </rPr>
      <t>(esclusi apporti in termini di servizi)</t>
    </r>
  </si>
  <si>
    <t>IMPORTO</t>
  </si>
  <si>
    <t>APPORTO DIRETTO / RISORSE PROPRIE (soggetto beneficiario)</t>
  </si>
  <si>
    <t>TOTALE 1</t>
  </si>
  <si>
    <t>CONTRIBUTO FONDAZIONE SISTEMA TOSCANA</t>
  </si>
  <si>
    <t>TOTALE 2</t>
  </si>
  <si>
    <r>
      <t xml:space="preserve">CONTRIBUTI ENTI PUBBLICI </t>
    </r>
    <r>
      <rPr>
        <b/>
        <u val="single"/>
        <sz val="10"/>
        <color indexed="8"/>
        <rFont val="Arial Narrow1"/>
        <family val="0"/>
      </rPr>
      <t>(escluso</t>
    </r>
    <r>
      <rPr>
        <b/>
        <sz val="10"/>
        <color indexed="8"/>
        <rFont val="Arial Narrow"/>
        <family val="2"/>
      </rPr>
      <t xml:space="preserve">  FONDAZIONE SISTEMA TOSCANA)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</si>
  <si>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</si>
  <si>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</si>
  <si>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</si>
  <si>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</si>
  <si>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</si>
  <si>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</si>
  <si>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</si>
  <si>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</si>
  <si>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</si>
  <si>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</si>
  <si>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   sezione 5. RIEPILOGO ENTRATE / USCITE</t>
    </r>
    <r>
      <rPr>
        <b/>
        <sz val="14"/>
        <color indexed="10"/>
        <rFont val="Arial Narrow1"/>
        <family val="0"/>
      </rPr>
      <t>*</t>
    </r>
  </si>
  <si>
    <t>PREVENTIVO</t>
  </si>
  <si>
    <r>
      <t xml:space="preserve">TOTALE ENTRATE </t>
    </r>
    <r>
      <rPr>
        <i/>
        <sz val="12"/>
        <color indexed="8"/>
        <rFont val="Arial Narrow1"/>
        <family val="0"/>
      </rPr>
      <t>(somma sez. 4)</t>
    </r>
  </si>
  <si>
    <r>
      <t>TOTALE USCITE</t>
    </r>
    <r>
      <rPr>
        <i/>
        <sz val="12"/>
        <color indexed="8"/>
        <rFont val="Arial Narrow1"/>
        <family val="0"/>
      </rPr>
      <t xml:space="preserve"> (somma sez.3, colonna B)   </t>
    </r>
  </si>
  <si>
    <r>
      <t xml:space="preserve">DIFFERENZA </t>
    </r>
    <r>
      <rPr>
        <sz val="10"/>
        <color indexed="8"/>
        <rFont val="Arial Narrow1"/>
        <family val="0"/>
      </rPr>
      <t>(si ricorda che il bilancio deve essere redatto a pareggio)</t>
    </r>
  </si>
  <si>
    <t>*Il totale delle entrate (piano finanziario) deve coincidere con il totale delle uscite ESCLUSI gli apporti in termini di servizi</t>
  </si>
  <si>
    <t>sezione 6. RIEPILOGO APPORTI IN TERMINI DI SERVIZI</t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</si>
  <si>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</si>
  <si>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</si>
  <si>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</si>
  <si>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</si>
  <si>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</si>
  <si>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</si>
  <si>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"due camere per due notti - pernottamente con colazione per 5 persone")</t>
  </si>
  <si>
    <t>TOTALE 6.2</t>
  </si>
  <si>
    <t>TOTALE VALORE STIMATO</t>
  </si>
  <si>
    <t>sezione 7. COINVOLGIMENTO IMPRESE, SOGGETTI NON PROFIT ED ISTITUZIONI LOCALI TOSCANE</t>
  </si>
  <si>
    <t>7.1DENOMINAZIONE SOGGETTO COINVOLTO</t>
  </si>
  <si>
    <t xml:space="preserve"> TIPOLOGIA COLLABORAZIONE</t>
  </si>
  <si>
    <t>SEDE OPERATIVA</t>
  </si>
  <si>
    <t>(specificare Soggetto)</t>
  </si>
  <si>
    <t>(specificare: ad esempio "collaborazione nella realizzazione di……")</t>
  </si>
  <si>
    <t>(Specificare il comune toscano)</t>
  </si>
  <si>
    <t>sezione 8. OCCUPAZIONE</t>
  </si>
  <si>
    <t xml:space="preserve">     8.1 Elenco dei professionisti coinvolti nella realizzazione della Manifestazione (esclusi volontari)</t>
  </si>
  <si>
    <t>COGNOME E NOME</t>
  </si>
  <si>
    <r>
      <t xml:space="preserve">RUOLO/I </t>
    </r>
    <r>
      <rPr>
        <sz val="10"/>
        <color indexed="8"/>
        <rFont val="Arial Narrow1"/>
        <family val="0"/>
      </rPr>
      <t>(riportare il ruolo indicato nella sezione 3 della presente Relazione)</t>
    </r>
  </si>
  <si>
    <t>COMUNE DI RESIDENZA</t>
  </si>
  <si>
    <t>REGIONE DI RESIDENZA</t>
  </si>
  <si>
    <t xml:space="preserve">     8.2 Elenco dei volontari coinvolti nella realizzazione della Manifestazione</t>
  </si>
  <si>
    <t>RUOLO/I</t>
  </si>
  <si>
    <t xml:space="preserve">  sezione 9. UFFICIO STAMPA E PROFESSIONISTI OSPITATI</t>
  </si>
  <si>
    <t>NOMINATIVO RESPONSABILE UFFICIO STAMPA (se presente)</t>
  </si>
  <si>
    <t>Nome Cognome</t>
  </si>
  <si>
    <t>nato a</t>
  </si>
  <si>
    <t>il</t>
  </si>
  <si>
    <t>Residente</t>
  </si>
  <si>
    <t>E-mail</t>
  </si>
  <si>
    <t>Tel.</t>
  </si>
  <si>
    <t>ELENCO NOMINATIVI DEI GIORNALISTI</t>
  </si>
  <si>
    <t>ospitato (SI/NO)</t>
  </si>
  <si>
    <t>Testata</t>
  </si>
  <si>
    <t>ELENCO NOMINATIVI OPINION LEADERS, TESTIMONIAL, DELEGAZIONE ARTISTICA E OPERATORI DEL SETTORE</t>
  </si>
  <si>
    <t>in qualità di</t>
  </si>
  <si>
    <t xml:space="preserve">  sezione 10. IMPATTO COMUNICATIVO / MEDIATICO</t>
  </si>
  <si>
    <t>TESTATA (denominazione) - agenzie e quotidiani, periodici – settimanali e mensili –, radio, tv, testate web</t>
  </si>
  <si>
    <t>INDICARE SE ARTICOLO CARTACEO, TESTATA WEB, RADIO, TV, ALTRO</t>
  </si>
  <si>
    <t>AMBITO (specificare se locale, regionale, nazionale o internazione)</t>
  </si>
  <si>
    <t>GIORNALISTA OSPITE DEL FESTIVAL (indicare Si o NO)</t>
  </si>
  <si>
    <t>DATA USCITA</t>
  </si>
  <si>
    <t>COLLOCAZIONE/PLACEMENT</t>
  </si>
  <si>
    <t>PREMINENZA (citazione o contenuto dedicato)</t>
  </si>
  <si>
    <t>PRESENTI FOTOGRAFIE/INFOGRAFICHE/VIDEO (si/no)</t>
  </si>
  <si>
    <t xml:space="preserve">    Il sottoscritto dichiara di essere consapevole di quanto riportato all’art. 76 "norme penali" del D.P.R. 445/2000.</t>
  </si>
  <si>
    <t xml:space="preserve">Luogo e data                                                   </t>
  </si>
  <si>
    <t>Nome e cognome</t>
  </si>
  <si>
    <t>Firma</t>
  </si>
  <si>
    <t>Il legale rappresentante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</si>
</sst>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-410]General"/>
    <numFmt numFmtId="166" formatCode="0.0"/>
    <numFmt numFmtId="167" formatCode="&quot; € &quot;#,##0.00&quot; &quot;;&quot;-€ &quot;#,##0.00&quot; &quot;;&quot; € -&quot;#&quot; &quot;;@&quot; &quot;"/>
    <numFmt numFmtId="168" formatCode="0.0%"/>
    <numFmt numFmtId="169" formatCode="#,##0.00&quot; € &quot;;&quot;-&quot;#,##0.00&quot; € &quot;;&quot; -&quot;#&quot; € &quot;;@&quot; &quot;"/>
    <numFmt numFmtId="170" formatCode="[$-410]0"/>
    <numFmt numFmtId="171" formatCode="0&quot; &quot;;&quot;-&quot;0&quot; &quot;"/>
    <numFmt numFmtId="177" formatCode="[$-it-IT]Standard"/>
  </numFmts>
  <fonts count="117">
    <font>
      <sz val="12"/>
      <color rgb="FF000000"/>
      <name val="Arial1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1"/>
      <family val="0"/>
    </font>
    <font>
      <sz val="12"/>
      <color indexed="10"/>
      <name val="Arial1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2"/>
      <color indexed="8"/>
      <name val="Arial1"/>
      <family val="0"/>
    </font>
    <font>
      <b/>
      <sz val="15"/>
      <color indexed="8"/>
      <name val="Arial Narrow"/>
      <family val="2"/>
    </font>
    <font>
      <sz val="10"/>
      <color indexed="8"/>
      <name val="Arial Narrow"/>
      <family val="2"/>
    </font>
    <font>
      <b/>
      <sz val="24"/>
      <color indexed="8"/>
      <name val="Times New Roman"/>
      <family val="1"/>
    </font>
    <font>
      <sz val="10"/>
      <color indexed="10"/>
      <name val="Century Gothic"/>
      <family val="1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i/>
      <sz val="12"/>
      <color indexed="8"/>
      <name val="Arial Narrow1"/>
      <family val="0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u val="single"/>
      <sz val="16"/>
      <color indexed="8"/>
      <name val="Arial Narrow1"/>
      <family val="0"/>
    </font>
    <font>
      <sz val="11"/>
      <color indexed="10"/>
      <name val="Arial Narrow"/>
      <family val="2"/>
    </font>
    <font>
      <i/>
      <sz val="8"/>
      <color indexed="10"/>
      <name val="Arial Narrow"/>
      <family val="2"/>
    </font>
    <font>
      <sz val="9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1"/>
      <family val="0"/>
    </font>
    <font>
      <i/>
      <sz val="8"/>
      <color indexed="8"/>
      <name val="Arial Narrow"/>
      <family val="2"/>
    </font>
    <font>
      <sz val="8"/>
      <color indexed="8"/>
      <name val="Arial Narrow1"/>
      <family val="0"/>
    </font>
    <font>
      <i/>
      <sz val="9"/>
      <color indexed="8"/>
      <name val="Arial Narrow"/>
      <family val="2"/>
    </font>
    <font>
      <i/>
      <sz val="7"/>
      <color indexed="8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1"/>
      <family val="0"/>
    </font>
    <font>
      <b/>
      <sz val="10"/>
      <color indexed="10"/>
      <name val="Arial Narrow1"/>
      <family val="0"/>
    </font>
    <font>
      <b/>
      <u val="single"/>
      <sz val="10"/>
      <color indexed="8"/>
      <name val="Arial Narrow1"/>
      <family val="0"/>
    </font>
    <font>
      <sz val="10"/>
      <color indexed="8"/>
      <name val="Arial Narrow1"/>
      <family val="0"/>
    </font>
    <font>
      <sz val="9"/>
      <color indexed="8"/>
      <name val="Calibri1"/>
      <family val="0"/>
    </font>
    <font>
      <b/>
      <i/>
      <sz val="11"/>
      <color indexed="8"/>
      <name val="Arial Narrow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Arial1"/>
      <family val="0"/>
    </font>
    <font>
      <sz val="12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6"/>
      <color rgb="FF000000"/>
      <name val="Arial1"/>
      <family val="0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i/>
      <u val="single"/>
      <sz val="12"/>
      <color rgb="FF000000"/>
      <name val="Arial1"/>
      <family val="0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DD0806"/>
      <name val="Arial Narrow"/>
      <family val="2"/>
    </font>
    <font>
      <b/>
      <sz val="12"/>
      <color rgb="FFDD0806"/>
      <name val="Arial Narrow"/>
      <family val="2"/>
    </font>
    <font>
      <sz val="10"/>
      <color rgb="FFDD0806"/>
      <name val="Arial Narrow"/>
      <family val="2"/>
    </font>
    <font>
      <b/>
      <sz val="8"/>
      <color rgb="FF000000"/>
      <name val="Arial Narrow"/>
      <family val="2"/>
    </font>
    <font>
      <b/>
      <sz val="8"/>
      <color rgb="FFDD0806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i/>
      <sz val="12"/>
      <color rgb="FF000000"/>
      <name val="Arial Narrow"/>
      <family val="2"/>
    </font>
    <font>
      <sz val="11"/>
      <color rgb="FFFF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  <font>
      <b/>
      <i/>
      <sz val="10"/>
      <color rgb="FFDD0806"/>
      <name val="Arial Narrow"/>
      <family val="2"/>
    </font>
    <font>
      <b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5"/>
      <color rgb="FF000000"/>
      <name val="Arial Narrow"/>
      <family val="2"/>
    </font>
    <font>
      <b/>
      <sz val="24"/>
      <color rgb="FF000000"/>
      <name val="Times New Roman"/>
      <family val="1"/>
    </font>
    <font>
      <sz val="10"/>
      <color rgb="FFFF0000"/>
      <name val="Century Gothic"/>
      <family val="1"/>
    </font>
    <font>
      <b/>
      <sz val="16"/>
      <color rgb="FF000000"/>
      <name val="Arial Narrow"/>
      <family val="2"/>
    </font>
    <font>
      <i/>
      <sz val="8"/>
      <color rgb="FFFF0000"/>
      <name val="Arial Narrow"/>
      <family val="2"/>
    </font>
    <font>
      <i/>
      <sz val="11"/>
      <color rgb="FF000000"/>
      <name val="Arial Narrow"/>
      <family val="2"/>
    </font>
    <font>
      <i/>
      <sz val="9"/>
      <color rgb="FF000000"/>
      <name val="Arial Narrow"/>
      <family val="2"/>
    </font>
    <font>
      <i/>
      <sz val="7"/>
      <color rgb="FF000000"/>
      <name val="Arial Narrow"/>
      <family val="2"/>
    </font>
    <font>
      <i/>
      <sz val="10"/>
      <color rgb="FFDD0806"/>
      <name val="Arial Narrow"/>
      <family val="2"/>
    </font>
    <font>
      <b/>
      <sz val="8"/>
      <name val="Arial1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thin">
        <color rgb="FF000000"/>
      </top>
      <bottom style="double">
        <color rgb="FF000000"/>
      </bottom>
    </border>
  </borders>
  <cellStyleXfs count="9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2" applyNumberFormat="0" applyFill="0" applyAlignment="0" applyProtection="0"/>
    <xf numFmtId="0" fontId="66" fillId="21" borderId="3" applyNumberFormat="0" applyAlignment="0" applyProtection="0"/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Border="0" applyAlignment="0" applyProtection="0"/>
    <xf numFmtId="0" fontId="67" fillId="0" borderId="0" applyNumberFormat="0" applyBorder="0" applyAlignment="0" applyProtection="0"/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165" fontId="0" fillId="0" borderId="0" applyFont="0" applyBorder="0" applyProtection="0">
      <alignment/>
    </xf>
    <xf numFmtId="0" fontId="67" fillId="0" borderId="0" applyNumberFormat="0" applyBorder="0" applyProtection="0">
      <alignment/>
    </xf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7" fillId="0" borderId="0" applyNumberFormat="0" applyBorder="0" applyProtection="0">
      <alignment/>
    </xf>
    <xf numFmtId="165" fontId="69" fillId="0" borderId="0" applyBorder="0" applyProtection="0">
      <alignment/>
    </xf>
    <xf numFmtId="165" fontId="70" fillId="0" borderId="0" applyBorder="0" applyProtection="0">
      <alignment/>
    </xf>
    <xf numFmtId="0" fontId="71" fillId="0" borderId="0" applyNumberFormat="0" applyBorder="0" applyProtection="0">
      <alignment/>
    </xf>
    <xf numFmtId="0" fontId="72" fillId="0" borderId="0" applyNumberFormat="0" applyBorder="0" applyProtection="0">
      <alignment horizontal="center"/>
    </xf>
    <xf numFmtId="0" fontId="72" fillId="0" borderId="0" applyNumberFormat="0" applyBorder="0" applyProtection="0">
      <alignment horizontal="center" textRotation="90"/>
    </xf>
    <xf numFmtId="0" fontId="73" fillId="28" borderId="1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4" fillId="29" borderId="0" applyNumberFormat="0" applyBorder="0" applyAlignment="0" applyProtection="0"/>
    <xf numFmtId="0" fontId="63" fillId="30" borderId="4" applyNumberFormat="0" applyFont="0" applyAlignment="0" applyProtection="0"/>
    <xf numFmtId="0" fontId="75" fillId="20" borderId="5" applyNumberFormat="0" applyAlignment="0" applyProtection="0"/>
    <xf numFmtId="9" fontId="63" fillId="0" borderId="0" applyFont="0" applyFill="0" applyBorder="0" applyAlignment="0" applyProtection="0"/>
    <xf numFmtId="0" fontId="76" fillId="0" borderId="0" applyNumberFormat="0" applyBorder="0" applyProtection="0">
      <alignment/>
    </xf>
    <xf numFmtId="0" fontId="76" fillId="0" borderId="0" applyNumberFormat="0" applyBorder="0" applyProtection="0">
      <alignment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165" fontId="86" fillId="33" borderId="0" xfId="68" applyFont="1" applyFill="1" applyAlignment="1" applyProtection="1">
      <alignment/>
      <protection hidden="1"/>
    </xf>
    <xf numFmtId="165" fontId="86" fillId="0" borderId="0" xfId="68" applyFont="1" applyFill="1" applyAlignment="1" applyProtection="1">
      <alignment/>
      <protection hidden="1"/>
    </xf>
    <xf numFmtId="0" fontId="0" fillId="0" borderId="0" xfId="0" applyFill="1" applyAlignment="1">
      <alignment/>
    </xf>
    <xf numFmtId="165" fontId="87" fillId="34" borderId="0" xfId="68" applyFont="1" applyFill="1" applyAlignment="1" applyProtection="1">
      <alignment horizontal="left" vertical="center"/>
      <protection hidden="1"/>
    </xf>
    <xf numFmtId="165" fontId="88" fillId="34" borderId="0" xfId="68" applyFont="1" applyFill="1" applyAlignment="1" applyProtection="1">
      <alignment horizontal="right" vertical="center"/>
      <protection hidden="1"/>
    </xf>
    <xf numFmtId="165" fontId="89" fillId="34" borderId="0" xfId="68" applyFont="1" applyFill="1" applyAlignment="1" applyProtection="1">
      <alignment horizontal="left" vertical="center"/>
      <protection hidden="1"/>
    </xf>
    <xf numFmtId="165" fontId="89" fillId="34" borderId="0" xfId="68" applyFont="1" applyFill="1" applyAlignment="1" applyProtection="1">
      <alignment horizontal="right" vertical="center"/>
      <protection hidden="1"/>
    </xf>
    <xf numFmtId="165" fontId="90" fillId="34" borderId="0" xfId="68" applyFont="1" applyFill="1" applyAlignment="1" applyProtection="1">
      <alignment horizontal="right" vertical="center"/>
      <protection hidden="1"/>
    </xf>
    <xf numFmtId="164" fontId="91" fillId="34" borderId="0" xfId="68" applyNumberFormat="1" applyFont="1" applyFill="1" applyAlignment="1" applyProtection="1">
      <alignment horizontal="center" vertical="center" wrapText="1"/>
      <protection hidden="1"/>
    </xf>
    <xf numFmtId="164" fontId="86" fillId="34" borderId="0" xfId="68" applyNumberFormat="1" applyFont="1" applyFill="1" applyAlignment="1" applyProtection="1">
      <alignment horizontal="center" vertical="center" wrapText="1"/>
      <protection hidden="1"/>
    </xf>
    <xf numFmtId="165" fontId="92" fillId="34" borderId="0" xfId="68" applyFont="1" applyFill="1" applyAlignment="1" applyProtection="1">
      <alignment horizontal="left" vertical="center"/>
      <protection hidden="1"/>
    </xf>
    <xf numFmtId="165" fontId="89" fillId="33" borderId="10" xfId="68" applyFont="1" applyFill="1" applyBorder="1" applyAlignment="1" applyProtection="1">
      <alignment horizontal="right" vertical="center"/>
      <protection hidden="1"/>
    </xf>
    <xf numFmtId="165" fontId="93" fillId="34" borderId="0" xfId="68" applyFont="1" applyFill="1" applyAlignment="1" applyProtection="1">
      <alignment horizontal="left" vertical="center"/>
      <protection hidden="1"/>
    </xf>
    <xf numFmtId="165" fontId="94" fillId="34" borderId="0" xfId="68" applyFont="1" applyFill="1" applyAlignment="1" applyProtection="1">
      <alignment horizontal="left" vertical="center"/>
      <protection hidden="1"/>
    </xf>
    <xf numFmtId="165" fontId="91" fillId="35" borderId="10" xfId="68" applyFont="1" applyFill="1" applyBorder="1" applyAlignment="1" applyProtection="1">
      <alignment horizontal="center"/>
      <protection hidden="1"/>
    </xf>
    <xf numFmtId="165" fontId="89" fillId="36" borderId="10" xfId="68" applyFont="1" applyFill="1" applyBorder="1" applyAlignment="1" applyProtection="1">
      <alignment horizontal="right" vertical="center"/>
      <protection hidden="1"/>
    </xf>
    <xf numFmtId="165" fontId="89" fillId="34" borderId="10" xfId="68" applyFont="1" applyFill="1" applyBorder="1" applyAlignment="1" applyProtection="1">
      <alignment horizontal="right" vertical="center"/>
      <protection hidden="1"/>
    </xf>
    <xf numFmtId="165" fontId="95" fillId="34" borderId="0" xfId="68" applyFont="1" applyFill="1" applyAlignment="1" applyProtection="1">
      <alignment horizontal="right" vertical="center"/>
      <protection hidden="1"/>
    </xf>
    <xf numFmtId="165" fontId="96" fillId="34" borderId="11" xfId="68" applyFont="1" applyFill="1" applyBorder="1" applyAlignment="1" applyProtection="1">
      <alignment horizontal="left" vertical="top" wrapText="1"/>
      <protection hidden="1"/>
    </xf>
    <xf numFmtId="165" fontId="96" fillId="34" borderId="0" xfId="68" applyFont="1" applyFill="1" applyAlignment="1" applyProtection="1">
      <alignment horizontal="left" vertical="top" wrapText="1"/>
      <protection hidden="1"/>
    </xf>
    <xf numFmtId="165" fontId="97" fillId="34" borderId="11" xfId="68" applyFont="1" applyFill="1" applyBorder="1" applyAlignment="1" applyProtection="1">
      <alignment horizontal="right" vertical="top" wrapText="1"/>
      <protection hidden="1"/>
    </xf>
    <xf numFmtId="165" fontId="97" fillId="34" borderId="0" xfId="68" applyFont="1" applyFill="1" applyAlignment="1" applyProtection="1">
      <alignment horizontal="right" vertical="top" wrapText="1"/>
      <protection hidden="1"/>
    </xf>
    <xf numFmtId="165" fontId="96" fillId="34" borderId="0" xfId="68" applyFont="1" applyFill="1" applyAlignment="1" applyProtection="1">
      <alignment horizontal="right" vertical="top" wrapText="1"/>
      <protection hidden="1"/>
    </xf>
    <xf numFmtId="165" fontId="97" fillId="34" borderId="11" xfId="68" applyFont="1" applyFill="1" applyBorder="1" applyAlignment="1" applyProtection="1">
      <alignment horizontal="left" vertical="top" wrapText="1"/>
      <protection hidden="1"/>
    </xf>
    <xf numFmtId="165" fontId="97" fillId="34" borderId="0" xfId="68" applyFont="1" applyFill="1" applyAlignment="1" applyProtection="1">
      <alignment horizontal="left" vertical="top" wrapText="1"/>
      <protection hidden="1"/>
    </xf>
    <xf numFmtId="165" fontId="98" fillId="34" borderId="0" xfId="68" applyFont="1" applyFill="1" applyAlignment="1" applyProtection="1">
      <alignment horizontal="left" vertical="top" wrapText="1"/>
      <protection hidden="1"/>
    </xf>
    <xf numFmtId="165" fontId="91" fillId="0" borderId="0" xfId="68" applyFont="1" applyFill="1" applyAlignment="1" applyProtection="1">
      <alignment/>
      <protection hidden="1"/>
    </xf>
    <xf numFmtId="165" fontId="91" fillId="33" borderId="0" xfId="68" applyFont="1" applyFill="1" applyAlignment="1" applyProtection="1">
      <alignment/>
      <protection hidden="1"/>
    </xf>
    <xf numFmtId="165" fontId="86" fillId="33" borderId="10" xfId="68" applyFont="1" applyFill="1" applyBorder="1" applyAlignment="1" applyProtection="1">
      <alignment horizontal="center" vertical="center" wrapText="1"/>
      <protection locked="0"/>
    </xf>
    <xf numFmtId="165" fontId="97" fillId="34" borderId="12" xfId="68" applyFont="1" applyFill="1" applyBorder="1" applyAlignment="1" applyProtection="1">
      <alignment horizontal="center" vertical="top" wrapText="1"/>
      <protection hidden="1"/>
    </xf>
    <xf numFmtId="0" fontId="96" fillId="34" borderId="0" xfId="0" applyFont="1" applyFill="1" applyAlignment="1">
      <alignment/>
    </xf>
    <xf numFmtId="0" fontId="0" fillId="34" borderId="0" xfId="0" applyFill="1" applyAlignment="1">
      <alignment/>
    </xf>
    <xf numFmtId="165" fontId="96" fillId="0" borderId="0" xfId="68" applyFont="1" applyFill="1" applyAlignment="1" applyProtection="1">
      <alignment horizontal="right" vertical="top" wrapText="1"/>
      <protection hidden="1"/>
    </xf>
    <xf numFmtId="165" fontId="99" fillId="34" borderId="0" xfId="68" applyFont="1" applyFill="1" applyAlignment="1" applyProtection="1">
      <alignment horizontal="left" vertical="top" wrapText="1"/>
      <protection hidden="1"/>
    </xf>
    <xf numFmtId="165" fontId="99" fillId="34" borderId="0" xfId="68" applyFont="1" applyFill="1" applyAlignment="1" applyProtection="1">
      <alignment horizontal="justify" vertical="top" wrapText="1"/>
      <protection hidden="1"/>
    </xf>
    <xf numFmtId="165" fontId="100" fillId="34" borderId="0" xfId="68" applyFont="1" applyFill="1" applyAlignment="1" applyProtection="1">
      <alignment horizontal="right" vertical="top" wrapText="1"/>
      <protection hidden="1"/>
    </xf>
    <xf numFmtId="168" fontId="95" fillId="34" borderId="0" xfId="68" applyNumberFormat="1" applyFont="1" applyFill="1" applyAlignment="1" applyProtection="1">
      <alignment horizontal="right" vertical="top" wrapText="1"/>
      <protection hidden="1"/>
    </xf>
    <xf numFmtId="165" fontId="101" fillId="34" borderId="13" xfId="68" applyFont="1" applyFill="1" applyBorder="1" applyAlignment="1" applyProtection="1">
      <alignment horizontal="right" vertical="top" wrapText="1"/>
      <protection hidden="1"/>
    </xf>
    <xf numFmtId="165" fontId="102" fillId="34" borderId="0" xfId="68" applyFont="1" applyFill="1" applyAlignment="1" applyProtection="1">
      <alignment horizontal="left" vertical="center" wrapText="1"/>
      <protection hidden="1"/>
    </xf>
    <xf numFmtId="165" fontId="97" fillId="34" borderId="14" xfId="68" applyFont="1" applyFill="1" applyBorder="1" applyAlignment="1" applyProtection="1">
      <alignment horizontal="right" vertical="center" wrapText="1"/>
      <protection hidden="1"/>
    </xf>
    <xf numFmtId="165" fontId="94" fillId="36" borderId="10" xfId="68" applyFont="1" applyFill="1" applyBorder="1" applyAlignment="1" applyProtection="1">
      <alignment horizontal="center" vertical="center"/>
      <protection hidden="1"/>
    </xf>
    <xf numFmtId="49" fontId="103" fillId="34" borderId="15" xfId="68" applyNumberFormat="1" applyFont="1" applyFill="1" applyBorder="1" applyAlignment="1" applyProtection="1">
      <alignment horizontal="right" vertical="center" wrapText="1"/>
      <protection hidden="1"/>
    </xf>
    <xf numFmtId="165" fontId="94" fillId="34" borderId="0" xfId="68" applyFont="1" applyFill="1" applyAlignment="1" applyProtection="1">
      <alignment horizontal="center" vertical="center" wrapText="1"/>
      <protection hidden="1"/>
    </xf>
    <xf numFmtId="165" fontId="94" fillId="36" borderId="10" xfId="68" applyFont="1" applyFill="1" applyBorder="1" applyAlignment="1" applyProtection="1">
      <alignment horizontal="center" vertical="center" wrapText="1"/>
      <protection hidden="1"/>
    </xf>
    <xf numFmtId="165" fontId="86" fillId="34" borderId="11" xfId="68" applyFont="1" applyFill="1" applyBorder="1" applyAlignment="1" applyProtection="1">
      <alignment horizontal="right" vertical="top" wrapText="1"/>
      <protection hidden="1"/>
    </xf>
    <xf numFmtId="165" fontId="86" fillId="34" borderId="0" xfId="68" applyFont="1" applyFill="1" applyAlignment="1" applyProtection="1">
      <alignment horizontal="right" vertical="top" wrapText="1"/>
      <protection hidden="1"/>
    </xf>
    <xf numFmtId="165" fontId="95" fillId="34" borderId="11" xfId="68" applyFont="1" applyFill="1" applyBorder="1" applyAlignment="1" applyProtection="1">
      <alignment horizontal="right" vertical="top" wrapText="1"/>
      <protection hidden="1"/>
    </xf>
    <xf numFmtId="165" fontId="95" fillId="34" borderId="0" xfId="68" applyFont="1" applyFill="1" applyAlignment="1" applyProtection="1">
      <alignment horizontal="right" vertical="top" wrapText="1"/>
      <protection hidden="1"/>
    </xf>
    <xf numFmtId="165" fontId="99" fillId="34" borderId="11" xfId="68" applyFont="1" applyFill="1" applyBorder="1" applyAlignment="1" applyProtection="1">
      <alignment horizontal="justify"/>
      <protection hidden="1"/>
    </xf>
    <xf numFmtId="165" fontId="86" fillId="34" borderId="0" xfId="68" applyFont="1" applyFill="1" applyAlignment="1" applyProtection="1">
      <alignment/>
      <protection hidden="1"/>
    </xf>
    <xf numFmtId="165" fontId="94" fillId="36" borderId="16" xfId="68" applyFont="1" applyFill="1" applyBorder="1" applyAlignment="1" applyProtection="1">
      <alignment horizontal="center" vertical="center" wrapText="1"/>
      <protection hidden="1"/>
    </xf>
    <xf numFmtId="165" fontId="94" fillId="36" borderId="17" xfId="68" applyFont="1" applyFill="1" applyBorder="1" applyAlignment="1" applyProtection="1">
      <alignment horizontal="center" vertical="center" wrapText="1"/>
      <protection hidden="1"/>
    </xf>
    <xf numFmtId="165" fontId="86" fillId="33" borderId="0" xfId="68" applyFont="1" applyFill="1" applyAlignment="1" applyProtection="1">
      <alignment vertical="center"/>
      <protection hidden="1"/>
    </xf>
    <xf numFmtId="165" fontId="86" fillId="0" borderId="0" xfId="68" applyFont="1" applyFill="1" applyAlignment="1" applyProtection="1">
      <alignment vertical="center"/>
      <protection hidden="1"/>
    </xf>
    <xf numFmtId="165" fontId="86" fillId="33" borderId="15" xfId="68" applyFont="1" applyFill="1" applyBorder="1" applyAlignment="1" applyProtection="1">
      <alignment horizontal="center" vertical="center"/>
      <protection locked="0"/>
    </xf>
    <xf numFmtId="165" fontId="86" fillId="33" borderId="10" xfId="68" applyFont="1" applyFill="1" applyBorder="1" applyAlignment="1" applyProtection="1">
      <alignment horizontal="center" vertical="center"/>
      <protection locked="0"/>
    </xf>
    <xf numFmtId="165" fontId="86" fillId="33" borderId="17" xfId="68" applyFont="1" applyFill="1" applyBorder="1" applyAlignment="1" applyProtection="1">
      <alignment horizontal="center" vertical="center" wrapText="1"/>
      <protection locked="0"/>
    </xf>
    <xf numFmtId="165" fontId="86" fillId="33" borderId="18" xfId="68" applyFont="1" applyFill="1" applyBorder="1" applyAlignment="1" applyProtection="1">
      <alignment horizontal="center" vertical="center"/>
      <protection locked="0"/>
    </xf>
    <xf numFmtId="165" fontId="86" fillId="33" borderId="19" xfId="68" applyFont="1" applyFill="1" applyBorder="1" applyAlignment="1" applyProtection="1">
      <alignment horizontal="center" vertical="center"/>
      <protection locked="0"/>
    </xf>
    <xf numFmtId="165" fontId="86" fillId="33" borderId="19" xfId="68" applyFont="1" applyFill="1" applyBorder="1" applyAlignment="1" applyProtection="1">
      <alignment horizontal="center" vertical="center" wrapText="1"/>
      <protection locked="0"/>
    </xf>
    <xf numFmtId="165" fontId="86" fillId="33" borderId="20" xfId="68" applyFont="1" applyFill="1" applyBorder="1" applyAlignment="1" applyProtection="1">
      <alignment horizontal="center" vertical="center" wrapText="1"/>
      <protection locked="0"/>
    </xf>
    <xf numFmtId="165" fontId="86" fillId="36" borderId="21" xfId="68" applyFont="1" applyFill="1" applyBorder="1" applyAlignment="1" applyProtection="1">
      <alignment horizontal="center" vertical="center"/>
      <protection hidden="1"/>
    </xf>
    <xf numFmtId="165" fontId="86" fillId="36" borderId="10" xfId="68" applyFont="1" applyFill="1" applyBorder="1" applyAlignment="1" applyProtection="1">
      <alignment horizontal="center" vertical="center" wrapText="1"/>
      <protection hidden="1"/>
    </xf>
    <xf numFmtId="170" fontId="86" fillId="36" borderId="10" xfId="68" applyNumberFormat="1" applyFont="1" applyFill="1" applyBorder="1" applyAlignment="1" applyProtection="1">
      <alignment horizontal="center" vertical="center" wrapText="1"/>
      <protection hidden="1"/>
    </xf>
    <xf numFmtId="167" fontId="86" fillId="33" borderId="21" xfId="68" applyNumberFormat="1" applyFont="1" applyFill="1" applyBorder="1" applyAlignment="1" applyProtection="1">
      <alignment vertical="center"/>
      <protection locked="0"/>
    </xf>
    <xf numFmtId="165" fontId="96" fillId="33" borderId="10" xfId="68" applyFont="1" applyFill="1" applyBorder="1" applyAlignment="1" applyProtection="1">
      <alignment horizontal="center" vertical="center"/>
      <protection locked="0"/>
    </xf>
    <xf numFmtId="1" fontId="86" fillId="34" borderId="10" xfId="69" applyNumberFormat="1" applyFont="1" applyFill="1" applyBorder="1" applyAlignment="1" applyProtection="1">
      <alignment horizontal="center" vertical="top"/>
      <protection hidden="1"/>
    </xf>
    <xf numFmtId="165" fontId="86" fillId="33" borderId="0" xfId="68" applyFont="1" applyFill="1" applyAlignment="1" applyProtection="1">
      <alignment horizontal="left" vertical="center" indent="1"/>
      <protection hidden="1"/>
    </xf>
    <xf numFmtId="165" fontId="86" fillId="0" borderId="0" xfId="68" applyFont="1" applyFill="1" applyAlignment="1" applyProtection="1">
      <alignment horizontal="left" vertical="center" indent="1"/>
      <protection hidden="1"/>
    </xf>
    <xf numFmtId="165" fontId="86" fillId="33" borderId="21" xfId="68" applyFont="1" applyFill="1" applyBorder="1" applyAlignment="1" applyProtection="1">
      <alignment vertical="center"/>
      <protection hidden="1"/>
    </xf>
    <xf numFmtId="165" fontId="86" fillId="33" borderId="22" xfId="68" applyFont="1" applyFill="1" applyBorder="1" applyAlignment="1" applyProtection="1">
      <alignment vertical="center"/>
      <protection hidden="1"/>
    </xf>
    <xf numFmtId="165" fontId="96" fillId="33" borderId="19" xfId="68" applyFont="1" applyFill="1" applyBorder="1" applyAlignment="1" applyProtection="1">
      <alignment horizontal="center" vertical="center"/>
      <protection locked="0"/>
    </xf>
    <xf numFmtId="1" fontId="86" fillId="34" borderId="19" xfId="69" applyNumberFormat="1" applyFont="1" applyFill="1" applyBorder="1" applyAlignment="1" applyProtection="1">
      <alignment horizontal="center" vertical="top"/>
      <protection hidden="1"/>
    </xf>
    <xf numFmtId="165" fontId="97" fillId="34" borderId="23" xfId="68" applyFont="1" applyFill="1" applyBorder="1" applyAlignment="1" applyProtection="1">
      <alignment horizontal="right" vertical="top"/>
      <protection hidden="1"/>
    </xf>
    <xf numFmtId="165" fontId="96" fillId="34" borderId="24" xfId="68" applyFont="1" applyFill="1" applyBorder="1" applyAlignment="1" applyProtection="1">
      <alignment horizontal="right" vertical="top"/>
      <protection hidden="1"/>
    </xf>
    <xf numFmtId="165" fontId="95" fillId="34" borderId="0" xfId="68" applyFont="1" applyFill="1" applyAlignment="1" applyProtection="1">
      <alignment horizontal="left" vertical="top"/>
      <protection hidden="1"/>
    </xf>
    <xf numFmtId="1" fontId="95" fillId="34" borderId="10" xfId="68" applyNumberFormat="1" applyFont="1" applyFill="1" applyBorder="1" applyAlignment="1" applyProtection="1">
      <alignment horizontal="center" vertical="top"/>
      <protection hidden="1"/>
    </xf>
    <xf numFmtId="165" fontId="99" fillId="34" borderId="11" xfId="68" applyFont="1" applyFill="1" applyBorder="1" applyAlignment="1" applyProtection="1">
      <alignment horizontal="left" vertical="top"/>
      <protection hidden="1"/>
    </xf>
    <xf numFmtId="165" fontId="99" fillId="34" borderId="0" xfId="68" applyFont="1" applyFill="1" applyAlignment="1" applyProtection="1">
      <alignment horizontal="left" vertical="top"/>
      <protection hidden="1"/>
    </xf>
    <xf numFmtId="165" fontId="97" fillId="34" borderId="24" xfId="68" applyFont="1" applyFill="1" applyBorder="1" applyAlignment="1" applyProtection="1">
      <alignment horizontal="right" vertical="top"/>
      <protection hidden="1"/>
    </xf>
    <xf numFmtId="165" fontId="87" fillId="36" borderId="10" xfId="68" applyFont="1" applyFill="1" applyBorder="1" applyAlignment="1" applyProtection="1">
      <alignment horizontal="center" vertical="center"/>
      <protection hidden="1"/>
    </xf>
    <xf numFmtId="164" fontId="87" fillId="36" borderId="25" xfId="68" applyNumberFormat="1" applyFont="1" applyFill="1" applyBorder="1" applyAlignment="1" applyProtection="1">
      <alignment horizontal="center" vertical="center" wrapText="1"/>
      <protection hidden="1"/>
    </xf>
    <xf numFmtId="164" fontId="87" fillId="36" borderId="24" xfId="68" applyNumberFormat="1" applyFont="1" applyFill="1" applyBorder="1" applyAlignment="1" applyProtection="1">
      <alignment horizontal="center" vertical="center" wrapText="1"/>
      <protection hidden="1"/>
    </xf>
    <xf numFmtId="164" fontId="92" fillId="36" borderId="25" xfId="68" applyNumberFormat="1" applyFont="1" applyFill="1" applyBorder="1" applyAlignment="1" applyProtection="1">
      <alignment horizontal="center" vertical="center" wrapText="1"/>
      <protection hidden="1"/>
    </xf>
    <xf numFmtId="164" fontId="92" fillId="36" borderId="24" xfId="68" applyNumberFormat="1" applyFont="1" applyFill="1" applyBorder="1" applyAlignment="1" applyProtection="1">
      <alignment horizontal="center" vertical="center" wrapText="1"/>
      <protection hidden="1"/>
    </xf>
    <xf numFmtId="164" fontId="92" fillId="36" borderId="10" xfId="68" applyNumberFormat="1" applyFont="1" applyFill="1" applyBorder="1" applyAlignment="1" applyProtection="1">
      <alignment horizontal="center" vertical="center" wrapText="1"/>
      <protection hidden="1"/>
    </xf>
    <xf numFmtId="165" fontId="86" fillId="34" borderId="16" xfId="68" applyFont="1" applyFill="1" applyBorder="1" applyAlignment="1" applyProtection="1">
      <alignment horizontal="center"/>
      <protection hidden="1"/>
    </xf>
    <xf numFmtId="165" fontId="86" fillId="34" borderId="26" xfId="68" applyFont="1" applyFill="1" applyBorder="1" applyAlignment="1" applyProtection="1">
      <alignment horizontal="left" indent="1"/>
      <protection hidden="1"/>
    </xf>
    <xf numFmtId="165" fontId="86" fillId="34" borderId="27" xfId="68" applyFont="1" applyFill="1" applyBorder="1" applyAlignment="1" applyProtection="1">
      <alignment horizontal="left"/>
      <protection hidden="1"/>
    </xf>
    <xf numFmtId="171" fontId="86" fillId="33" borderId="26" xfId="68" applyNumberFormat="1" applyFont="1" applyFill="1" applyBorder="1" applyAlignment="1" applyProtection="1">
      <alignment horizontal="center" vertical="center" wrapText="1"/>
      <protection locked="0"/>
    </xf>
    <xf numFmtId="164" fontId="86" fillId="33" borderId="10" xfId="68" applyNumberFormat="1" applyFont="1" applyFill="1" applyBorder="1" applyAlignment="1" applyProtection="1">
      <alignment horizontal="center" vertical="center" wrapText="1"/>
      <protection locked="0"/>
    </xf>
    <xf numFmtId="165" fontId="86" fillId="34" borderId="24" xfId="68" applyFont="1" applyFill="1" applyBorder="1" applyAlignment="1" applyProtection="1">
      <alignment horizontal="left"/>
      <protection hidden="1"/>
    </xf>
    <xf numFmtId="165" fontId="86" fillId="34" borderId="28" xfId="68" applyFont="1" applyFill="1" applyBorder="1" applyAlignment="1" applyProtection="1">
      <alignment horizontal="left"/>
      <protection hidden="1"/>
    </xf>
    <xf numFmtId="165" fontId="86" fillId="34" borderId="21" xfId="68" applyFont="1" applyFill="1" applyBorder="1" applyAlignment="1" applyProtection="1">
      <alignment horizontal="left"/>
      <protection hidden="1"/>
    </xf>
    <xf numFmtId="165" fontId="86" fillId="35" borderId="10" xfId="68" applyFont="1" applyFill="1" applyBorder="1" applyAlignment="1" applyProtection="1">
      <alignment horizontal="center"/>
      <protection hidden="1"/>
    </xf>
    <xf numFmtId="165" fontId="86" fillId="34" borderId="29" xfId="68" applyFont="1" applyFill="1" applyBorder="1" applyAlignment="1" applyProtection="1">
      <alignment horizontal="left" indent="1"/>
      <protection hidden="1"/>
    </xf>
    <xf numFmtId="171" fontId="86" fillId="34" borderId="10" xfId="68" applyNumberFormat="1" applyFont="1" applyFill="1" applyBorder="1" applyAlignment="1" applyProtection="1">
      <alignment horizontal="center" vertical="center" wrapText="1"/>
      <protection hidden="1"/>
    </xf>
    <xf numFmtId="171" fontId="86" fillId="34" borderId="26" xfId="68" applyNumberFormat="1" applyFont="1" applyFill="1" applyBorder="1" applyAlignment="1" applyProtection="1">
      <alignment horizontal="center" vertical="center" wrapText="1"/>
      <protection hidden="1"/>
    </xf>
    <xf numFmtId="164" fontId="86" fillId="34" borderId="10" xfId="68" applyNumberFormat="1" applyFont="1" applyFill="1" applyBorder="1" applyAlignment="1" applyProtection="1">
      <alignment horizontal="center" vertical="center" wrapText="1"/>
      <protection hidden="1"/>
    </xf>
    <xf numFmtId="165" fontId="86" fillId="34" borderId="11" xfId="68" applyFont="1" applyFill="1" applyBorder="1" applyAlignment="1" applyProtection="1">
      <alignment horizontal="center"/>
      <protection hidden="1"/>
    </xf>
    <xf numFmtId="165" fontId="86" fillId="35" borderId="26" xfId="68" applyFont="1" applyFill="1" applyBorder="1" applyAlignment="1" applyProtection="1">
      <alignment horizontal="center"/>
      <protection hidden="1"/>
    </xf>
    <xf numFmtId="165" fontId="86" fillId="34" borderId="13" xfId="68" applyFont="1" applyFill="1" applyBorder="1" applyAlignment="1" applyProtection="1">
      <alignment horizontal="left" indent="1"/>
      <protection hidden="1"/>
    </xf>
    <xf numFmtId="165" fontId="86" fillId="34" borderId="0" xfId="68" applyFont="1" applyFill="1" applyAlignment="1" applyProtection="1">
      <alignment horizontal="left"/>
      <protection hidden="1"/>
    </xf>
    <xf numFmtId="165" fontId="86" fillId="34" borderId="30" xfId="68" applyFont="1" applyFill="1" applyBorder="1" applyAlignment="1" applyProtection="1">
      <alignment horizontal="left" indent="1"/>
      <protection hidden="1"/>
    </xf>
    <xf numFmtId="165" fontId="86" fillId="34" borderId="31" xfId="68" applyFont="1" applyFill="1" applyBorder="1" applyAlignment="1" applyProtection="1">
      <alignment horizontal="left"/>
      <protection hidden="1"/>
    </xf>
    <xf numFmtId="165" fontId="86" fillId="34" borderId="22" xfId="68" applyFont="1" applyFill="1" applyBorder="1" applyAlignment="1" applyProtection="1">
      <alignment horizontal="left"/>
      <protection hidden="1"/>
    </xf>
    <xf numFmtId="165" fontId="86" fillId="34" borderId="16" xfId="68" applyFont="1" applyFill="1" applyBorder="1" applyAlignment="1" applyProtection="1">
      <alignment horizontal="center" vertical="center"/>
      <protection hidden="1"/>
    </xf>
    <xf numFmtId="165" fontId="86" fillId="34" borderId="26" xfId="68" applyFont="1" applyFill="1" applyBorder="1" applyAlignment="1" applyProtection="1">
      <alignment horizontal="left" vertical="center" indent="1"/>
      <protection hidden="1"/>
    </xf>
    <xf numFmtId="165" fontId="86" fillId="34" borderId="21" xfId="68" applyFont="1" applyFill="1" applyBorder="1" applyAlignment="1" applyProtection="1">
      <alignment horizontal="left" vertical="center"/>
      <protection hidden="1"/>
    </xf>
    <xf numFmtId="165" fontId="86" fillId="34" borderId="23" xfId="68" applyFont="1" applyFill="1" applyBorder="1" applyAlignment="1" applyProtection="1">
      <alignment horizontal="center" vertical="center"/>
      <protection hidden="1"/>
    </xf>
    <xf numFmtId="165" fontId="86" fillId="34" borderId="27" xfId="68" applyFont="1" applyFill="1" applyBorder="1" applyAlignment="1" applyProtection="1">
      <alignment horizontal="left" indent="1"/>
      <protection hidden="1"/>
    </xf>
    <xf numFmtId="165" fontId="86" fillId="34" borderId="24" xfId="68" applyFont="1" applyFill="1" applyBorder="1" applyAlignment="1" applyProtection="1">
      <alignment horizontal="left" indent="1"/>
      <protection hidden="1"/>
    </xf>
    <xf numFmtId="165" fontId="86" fillId="34" borderId="21" xfId="68" applyFont="1" applyFill="1" applyBorder="1" applyAlignment="1" applyProtection="1">
      <alignment horizontal="left" vertical="center" indent="1"/>
      <protection hidden="1"/>
    </xf>
    <xf numFmtId="165" fontId="86" fillId="34" borderId="23" xfId="68" applyFont="1" applyFill="1" applyBorder="1" applyAlignment="1" applyProtection="1">
      <alignment horizontal="center"/>
      <protection hidden="1"/>
    </xf>
    <xf numFmtId="165" fontId="88" fillId="34" borderId="24" xfId="68" applyFont="1" applyFill="1" applyBorder="1" applyAlignment="1" applyProtection="1">
      <alignment horizontal="left"/>
      <protection hidden="1"/>
    </xf>
    <xf numFmtId="165" fontId="88" fillId="34" borderId="27" xfId="68" applyFont="1" applyFill="1" applyBorder="1" applyAlignment="1" applyProtection="1">
      <alignment horizontal="left"/>
      <protection hidden="1"/>
    </xf>
    <xf numFmtId="165" fontId="88" fillId="34" borderId="27" xfId="68" applyFont="1" applyFill="1" applyBorder="1" applyAlignment="1" applyProtection="1">
      <alignment/>
      <protection hidden="1"/>
    </xf>
    <xf numFmtId="165" fontId="88" fillId="34" borderId="21" xfId="68" applyFont="1" applyFill="1" applyBorder="1" applyAlignment="1" applyProtection="1">
      <alignment horizontal="left"/>
      <protection hidden="1"/>
    </xf>
    <xf numFmtId="165" fontId="104" fillId="33" borderId="0" xfId="68" applyFont="1" applyFill="1" applyAlignment="1" applyProtection="1">
      <alignment/>
      <protection hidden="1"/>
    </xf>
    <xf numFmtId="165" fontId="91" fillId="36" borderId="10" xfId="68" applyFont="1" applyFill="1" applyBorder="1" applyAlignment="1" applyProtection="1">
      <alignment horizontal="center"/>
      <protection hidden="1"/>
    </xf>
    <xf numFmtId="164" fontId="91" fillId="33" borderId="10" xfId="68" applyNumberFormat="1" applyFont="1" applyFill="1" applyBorder="1" applyAlignment="1" applyProtection="1">
      <alignment horizontal="center"/>
      <protection hidden="1"/>
    </xf>
    <xf numFmtId="166" fontId="89" fillId="33" borderId="10" xfId="68" applyNumberFormat="1" applyFont="1" applyFill="1" applyBorder="1" applyAlignment="1" applyProtection="1">
      <alignment horizontal="center"/>
      <protection hidden="1"/>
    </xf>
    <xf numFmtId="164" fontId="70" fillId="34" borderId="10" xfId="68" applyNumberFormat="1" applyFont="1" applyFill="1" applyBorder="1" applyAlignment="1" applyProtection="1">
      <alignment horizontal="center"/>
      <protection hidden="1"/>
    </xf>
    <xf numFmtId="164" fontId="70" fillId="34" borderId="17" xfId="68" applyNumberFormat="1" applyFont="1" applyFill="1" applyBorder="1" applyAlignment="1" applyProtection="1">
      <alignment horizontal="center" vertical="center"/>
      <protection hidden="1"/>
    </xf>
    <xf numFmtId="165" fontId="86" fillId="33" borderId="0" xfId="68" applyFont="1" applyFill="1" applyAlignment="1" applyProtection="1">
      <alignment horizontal="left" vertical="center"/>
      <protection hidden="1"/>
    </xf>
    <xf numFmtId="165" fontId="86" fillId="0" borderId="0" xfId="68" applyFont="1" applyFill="1" applyAlignment="1" applyProtection="1">
      <alignment horizontal="left" vertical="center"/>
      <protection hidden="1"/>
    </xf>
    <xf numFmtId="164" fontId="70" fillId="34" borderId="17" xfId="68" applyNumberFormat="1" applyFont="1" applyFill="1" applyBorder="1" applyAlignment="1" applyProtection="1">
      <alignment horizontal="center" vertical="center" wrapText="1"/>
      <protection hidden="1"/>
    </xf>
    <xf numFmtId="165" fontId="95" fillId="34" borderId="11" xfId="68" applyFont="1" applyFill="1" applyBorder="1" applyAlignment="1" applyProtection="1">
      <alignment horizontal="right" vertical="center"/>
      <protection hidden="1"/>
    </xf>
    <xf numFmtId="164" fontId="88" fillId="36" borderId="17" xfId="68" applyNumberFormat="1" applyFont="1" applyFill="1" applyBorder="1" applyAlignment="1" applyProtection="1">
      <alignment horizontal="left" vertical="center" wrapText="1" indent="1"/>
      <protection hidden="1"/>
    </xf>
    <xf numFmtId="164" fontId="70" fillId="0" borderId="17" xfId="68" applyNumberFormat="1" applyFont="1" applyFill="1" applyBorder="1" applyAlignment="1" applyProtection="1">
      <alignment horizontal="center" vertical="center"/>
      <protection locked="0"/>
    </xf>
    <xf numFmtId="164" fontId="88" fillId="36" borderId="17" xfId="68" applyNumberFormat="1" applyFont="1" applyFill="1" applyBorder="1" applyAlignment="1" applyProtection="1">
      <alignment horizontal="center" vertical="center" wrapText="1"/>
      <protection hidden="1"/>
    </xf>
    <xf numFmtId="164" fontId="86" fillId="0" borderId="17" xfId="68" applyNumberFormat="1" applyFont="1" applyFill="1" applyBorder="1" applyAlignment="1" applyProtection="1">
      <alignment horizontal="left" vertical="center" wrapText="1"/>
      <protection locked="0"/>
    </xf>
    <xf numFmtId="164" fontId="86" fillId="0" borderId="17" xfId="68" applyNumberFormat="1" applyFont="1" applyFill="1" applyBorder="1" applyAlignment="1" applyProtection="1">
      <alignment horizontal="left" vertical="center"/>
      <protection locked="0"/>
    </xf>
    <xf numFmtId="165" fontId="96" fillId="34" borderId="11" xfId="68" applyFont="1" applyFill="1" applyBorder="1" applyAlignment="1" applyProtection="1">
      <alignment horizontal="justify"/>
      <protection hidden="1"/>
    </xf>
    <xf numFmtId="165" fontId="86" fillId="34" borderId="0" xfId="68" applyFont="1" applyFill="1" applyAlignment="1" applyProtection="1">
      <alignment vertical="center" wrapText="1"/>
      <protection hidden="1"/>
    </xf>
    <xf numFmtId="165" fontId="96" fillId="34" borderId="23" xfId="68" applyFont="1" applyFill="1" applyBorder="1" applyAlignment="1" applyProtection="1">
      <alignment horizontal="justify"/>
      <protection hidden="1"/>
    </xf>
    <xf numFmtId="165" fontId="86" fillId="34" borderId="24" xfId="68" applyFont="1" applyFill="1" applyBorder="1" applyAlignment="1" applyProtection="1">
      <alignment/>
      <protection hidden="1"/>
    </xf>
    <xf numFmtId="165" fontId="86" fillId="34" borderId="24" xfId="68" applyFont="1" applyFill="1" applyBorder="1" applyAlignment="1" applyProtection="1">
      <alignment vertical="center" wrapText="1"/>
      <protection hidden="1"/>
    </xf>
    <xf numFmtId="165" fontId="95" fillId="34" borderId="11" xfId="68" applyFont="1" applyFill="1" applyBorder="1" applyAlignment="1" applyProtection="1">
      <alignment horizontal="left"/>
      <protection hidden="1"/>
    </xf>
    <xf numFmtId="165" fontId="97" fillId="34" borderId="31" xfId="68" applyFont="1" applyFill="1" applyBorder="1" applyAlignment="1" applyProtection="1">
      <alignment horizontal="left" vertical="top" wrapText="1"/>
      <protection hidden="1"/>
    </xf>
    <xf numFmtId="165" fontId="97" fillId="34" borderId="27" xfId="68" applyFont="1" applyFill="1" applyBorder="1" applyAlignment="1" applyProtection="1">
      <alignment horizontal="left" vertical="top" wrapText="1"/>
      <protection hidden="1"/>
    </xf>
    <xf numFmtId="165" fontId="86" fillId="34" borderId="11" xfId="68" applyFont="1" applyFill="1" applyBorder="1" applyAlignment="1" applyProtection="1">
      <alignment horizontal="left" vertical="top" wrapText="1"/>
      <protection hidden="1"/>
    </xf>
    <xf numFmtId="165" fontId="97" fillId="34" borderId="0" xfId="68" applyFont="1" applyFill="1" applyAlignment="1" applyProtection="1">
      <alignment horizontal="center" vertical="top" wrapText="1"/>
      <protection hidden="1"/>
    </xf>
    <xf numFmtId="165" fontId="86" fillId="34" borderId="0" xfId="68" applyFont="1" applyFill="1" applyAlignment="1" applyProtection="1">
      <alignment horizontal="right" vertical="center" wrapText="1"/>
      <protection hidden="1"/>
    </xf>
    <xf numFmtId="165" fontId="102" fillId="33" borderId="10" xfId="68" applyFont="1" applyFill="1" applyBorder="1" applyAlignment="1" applyProtection="1">
      <alignment vertical="center"/>
      <protection locked="0"/>
    </xf>
    <xf numFmtId="165" fontId="102" fillId="34" borderId="0" xfId="68" applyFont="1" applyFill="1" applyAlignment="1" applyProtection="1">
      <alignment horizontal="right" vertical="center"/>
      <protection hidden="1"/>
    </xf>
    <xf numFmtId="165" fontId="86" fillId="34" borderId="11" xfId="68" applyFont="1" applyFill="1" applyBorder="1" applyAlignment="1" applyProtection="1">
      <alignment horizontal="left" vertical="center" wrapText="1"/>
      <protection hidden="1"/>
    </xf>
    <xf numFmtId="165" fontId="86" fillId="34" borderId="0" xfId="68" applyFont="1" applyFill="1" applyAlignment="1" applyProtection="1">
      <alignment horizontal="left" vertical="center" wrapText="1"/>
      <protection hidden="1"/>
    </xf>
    <xf numFmtId="165" fontId="102" fillId="34" borderId="0" xfId="68" applyFont="1" applyFill="1" applyAlignment="1" applyProtection="1">
      <alignment horizontal="center" vertical="center"/>
      <protection locked="0"/>
    </xf>
    <xf numFmtId="165" fontId="96" fillId="34" borderId="11" xfId="68" applyFont="1" applyFill="1" applyBorder="1" applyAlignment="1" applyProtection="1">
      <alignment horizontal="left" vertical="center" wrapText="1"/>
      <protection hidden="1"/>
    </xf>
    <xf numFmtId="165" fontId="96" fillId="34" borderId="0" xfId="68" applyFont="1" applyFill="1" applyAlignment="1" applyProtection="1">
      <alignment horizontal="left" vertical="center" wrapText="1"/>
      <protection hidden="1"/>
    </xf>
    <xf numFmtId="165" fontId="96" fillId="34" borderId="11" xfId="68" applyFont="1" applyFill="1" applyBorder="1" applyAlignment="1" applyProtection="1">
      <alignment horizontal="justify" vertical="center"/>
      <protection hidden="1"/>
    </xf>
    <xf numFmtId="165" fontId="86" fillId="34" borderId="0" xfId="68" applyFont="1" applyFill="1" applyAlignment="1" applyProtection="1">
      <alignment vertical="center"/>
      <protection hidden="1"/>
    </xf>
    <xf numFmtId="165" fontId="95" fillId="34" borderId="11" xfId="68" applyFont="1" applyFill="1" applyBorder="1" applyAlignment="1" applyProtection="1">
      <alignment horizontal="left" vertical="center"/>
      <protection hidden="1"/>
    </xf>
    <xf numFmtId="165" fontId="86" fillId="34" borderId="0" xfId="68" applyFont="1" applyFill="1" applyAlignment="1" applyProtection="1">
      <alignment horizontal="right" vertical="center"/>
      <protection hidden="1"/>
    </xf>
    <xf numFmtId="165" fontId="102" fillId="34" borderId="0" xfId="68" applyFont="1" applyFill="1" applyAlignment="1" applyProtection="1">
      <alignment vertical="center" wrapText="1"/>
      <protection hidden="1"/>
    </xf>
    <xf numFmtId="165" fontId="102" fillId="34" borderId="0" xfId="68" applyFont="1" applyFill="1" applyAlignment="1" applyProtection="1">
      <alignment vertical="center"/>
      <protection hidden="1"/>
    </xf>
    <xf numFmtId="165" fontId="95" fillId="34" borderId="23" xfId="68" applyFont="1" applyFill="1" applyBorder="1" applyAlignment="1" applyProtection="1">
      <alignment horizontal="right" vertical="center"/>
      <protection hidden="1"/>
    </xf>
    <xf numFmtId="165" fontId="95" fillId="34" borderId="24" xfId="68" applyFont="1" applyFill="1" applyBorder="1" applyAlignment="1" applyProtection="1">
      <alignment horizontal="right" vertical="center"/>
      <protection hidden="1"/>
    </xf>
    <xf numFmtId="164" fontId="86" fillId="34" borderId="24" xfId="68" applyNumberFormat="1" applyFont="1" applyFill="1" applyBorder="1" applyAlignment="1" applyProtection="1">
      <alignment horizontal="center" vertical="center" wrapText="1"/>
      <protection hidden="1"/>
    </xf>
    <xf numFmtId="165" fontId="94" fillId="36" borderId="19" xfId="68" applyFont="1" applyFill="1" applyBorder="1" applyAlignment="1" applyProtection="1">
      <alignment horizontal="center" vertical="center" wrapText="1"/>
      <protection hidden="1"/>
    </xf>
    <xf numFmtId="165" fontId="86" fillId="33" borderId="10" xfId="68" applyFont="1" applyFill="1" applyBorder="1" applyAlignment="1" applyProtection="1">
      <alignment vertical="center" wrapText="1"/>
      <protection locked="0"/>
    </xf>
    <xf numFmtId="165" fontId="86" fillId="0" borderId="10" xfId="68" applyFont="1" applyFill="1" applyBorder="1" applyAlignment="1" applyProtection="1">
      <alignment vertical="center"/>
      <protection locked="0"/>
    </xf>
    <xf numFmtId="165" fontId="86" fillId="33" borderId="26" xfId="68" applyFont="1" applyFill="1" applyBorder="1" applyAlignment="1" applyProtection="1">
      <alignment horizontal="center" vertical="center" wrapText="1"/>
      <protection locked="0"/>
    </xf>
    <xf numFmtId="165" fontId="86" fillId="0" borderId="10" xfId="68" applyFont="1" applyFill="1" applyBorder="1" applyAlignment="1" applyProtection="1">
      <alignment vertical="center" wrapText="1"/>
      <protection locked="0"/>
    </xf>
    <xf numFmtId="165" fontId="95" fillId="34" borderId="16" xfId="68" applyFont="1" applyFill="1" applyBorder="1" applyAlignment="1" applyProtection="1">
      <alignment horizontal="right" vertical="center"/>
      <protection hidden="1"/>
    </xf>
    <xf numFmtId="165" fontId="95" fillId="34" borderId="27" xfId="68" applyFont="1" applyFill="1" applyBorder="1" applyAlignment="1" applyProtection="1">
      <alignment horizontal="right" vertical="center"/>
      <protection hidden="1"/>
    </xf>
    <xf numFmtId="164" fontId="86" fillId="34" borderId="27" xfId="68" applyNumberFormat="1" applyFont="1" applyFill="1" applyBorder="1" applyAlignment="1" applyProtection="1">
      <alignment horizontal="center" vertical="center" wrapText="1"/>
      <protection hidden="1"/>
    </xf>
    <xf numFmtId="165" fontId="95" fillId="34" borderId="32" xfId="68" applyFont="1" applyFill="1" applyBorder="1" applyAlignment="1" applyProtection="1">
      <alignment horizontal="right" vertical="center"/>
      <protection hidden="1"/>
    </xf>
    <xf numFmtId="165" fontId="95" fillId="34" borderId="31" xfId="68" applyFont="1" applyFill="1" applyBorder="1" applyAlignment="1" applyProtection="1">
      <alignment horizontal="right" vertical="center"/>
      <protection hidden="1"/>
    </xf>
    <xf numFmtId="164" fontId="86" fillId="34" borderId="31" xfId="68" applyNumberFormat="1" applyFont="1" applyFill="1" applyBorder="1" applyAlignment="1" applyProtection="1">
      <alignment horizontal="center" vertical="center" wrapText="1"/>
      <protection hidden="1"/>
    </xf>
    <xf numFmtId="165" fontId="95" fillId="34" borderId="11" xfId="68" applyFont="1" applyFill="1" applyBorder="1" applyAlignment="1" applyProtection="1">
      <alignment horizontal="justify" vertical="top" wrapText="1"/>
      <protection hidden="1"/>
    </xf>
    <xf numFmtId="165" fontId="90" fillId="34" borderId="0" xfId="68" applyFont="1" applyFill="1" applyAlignment="1" applyProtection="1">
      <alignment horizontal="left" vertical="top" wrapText="1"/>
      <protection hidden="1"/>
    </xf>
    <xf numFmtId="165" fontId="105" fillId="34" borderId="11" xfId="68" applyFont="1" applyFill="1" applyBorder="1" applyAlignment="1" applyProtection="1">
      <alignment horizontal="left" vertical="center" indent="1"/>
      <protection hidden="1"/>
    </xf>
    <xf numFmtId="49" fontId="105" fillId="34" borderId="12" xfId="68" applyNumberFormat="1" applyFont="1" applyFill="1" applyBorder="1" applyAlignment="1" applyProtection="1">
      <alignment horizontal="left" vertical="center"/>
      <protection hidden="1"/>
    </xf>
    <xf numFmtId="165" fontId="105" fillId="34" borderId="0" xfId="68" applyFont="1" applyFill="1" applyAlignment="1" applyProtection="1">
      <alignment horizontal="left" vertical="top" indent="1"/>
      <protection hidden="1"/>
    </xf>
    <xf numFmtId="165" fontId="106" fillId="34" borderId="0" xfId="68" applyFont="1" applyFill="1" applyAlignment="1" applyProtection="1">
      <alignment horizontal="left" vertical="top"/>
      <protection hidden="1"/>
    </xf>
    <xf numFmtId="165" fontId="99" fillId="34" borderId="27" xfId="68" applyFont="1" applyFill="1" applyBorder="1" applyAlignment="1" applyProtection="1">
      <alignment horizontal="left" vertical="top"/>
      <protection hidden="1"/>
    </xf>
    <xf numFmtId="165" fontId="86" fillId="34" borderId="33" xfId="68" applyFont="1" applyFill="1" applyBorder="1" applyAlignment="1" applyProtection="1">
      <alignment/>
      <protection hidden="1"/>
    </xf>
    <xf numFmtId="165" fontId="86" fillId="34" borderId="34" xfId="68" applyFont="1" applyFill="1" applyBorder="1" applyAlignment="1" applyProtection="1">
      <alignment/>
      <protection hidden="1"/>
    </xf>
    <xf numFmtId="165" fontId="107" fillId="0" borderId="0" xfId="68" applyFont="1" applyFill="1" applyAlignment="1" applyProtection="1">
      <alignment horizontal="left"/>
      <protection hidden="1"/>
    </xf>
    <xf numFmtId="165" fontId="108" fillId="0" borderId="0" xfId="68" applyFont="1" applyFill="1" applyAlignment="1" applyProtection="1">
      <alignment horizontal="center" wrapText="1"/>
      <protection hidden="1"/>
    </xf>
    <xf numFmtId="0" fontId="0" fillId="33" borderId="0" xfId="0" applyFill="1" applyAlignment="1">
      <alignment/>
    </xf>
    <xf numFmtId="165" fontId="109" fillId="33" borderId="0" xfId="68" applyFont="1" applyFill="1" applyAlignment="1" applyProtection="1">
      <alignment horizontal="center" vertical="center" wrapText="1"/>
      <protection hidden="1"/>
    </xf>
    <xf numFmtId="165" fontId="99" fillId="36" borderId="35" xfId="68" applyFont="1" applyFill="1" applyBorder="1" applyAlignment="1" applyProtection="1">
      <alignment horizontal="left" vertical="center" indent="1"/>
      <protection hidden="1"/>
    </xf>
    <xf numFmtId="165" fontId="97" fillId="34" borderId="36" xfId="68" applyFont="1" applyFill="1" applyBorder="1" applyAlignment="1" applyProtection="1">
      <alignment horizontal="right" vertical="top" wrapText="1"/>
      <protection hidden="1"/>
    </xf>
    <xf numFmtId="0" fontId="0" fillId="33" borderId="10" xfId="0" applyFill="1" applyBorder="1" applyAlignment="1">
      <alignment/>
    </xf>
    <xf numFmtId="165" fontId="97" fillId="34" borderId="12" xfId="68" applyFont="1" applyFill="1" applyBorder="1" applyAlignment="1" applyProtection="1">
      <alignment horizontal="right" vertical="top" wrapText="1"/>
      <protection hidden="1"/>
    </xf>
    <xf numFmtId="165" fontId="97" fillId="34" borderId="37" xfId="68" applyFont="1" applyFill="1" applyBorder="1" applyAlignment="1" applyProtection="1">
      <alignment horizontal="right" vertical="center" wrapText="1"/>
      <protection hidden="1"/>
    </xf>
    <xf numFmtId="0" fontId="0" fillId="0" borderId="10" xfId="0" applyFill="1" applyBorder="1" applyAlignment="1">
      <alignment/>
    </xf>
    <xf numFmtId="165" fontId="96" fillId="34" borderId="12" xfId="68" applyFont="1" applyFill="1" applyBorder="1" applyAlignment="1" applyProtection="1">
      <alignment horizontal="left" vertical="top" wrapText="1"/>
      <protection hidden="1"/>
    </xf>
    <xf numFmtId="167" fontId="95" fillId="0" borderId="10" xfId="68" applyNumberFormat="1" applyFont="1" applyFill="1" applyBorder="1" applyAlignment="1" applyProtection="1">
      <alignment horizontal="center" vertical="top" wrapText="1"/>
      <protection hidden="1"/>
    </xf>
    <xf numFmtId="165" fontId="100" fillId="34" borderId="12" xfId="68" applyFont="1" applyFill="1" applyBorder="1" applyAlignment="1" applyProtection="1">
      <alignment horizontal="right" vertical="top" wrapText="1"/>
      <protection hidden="1"/>
    </xf>
    <xf numFmtId="168" fontId="95" fillId="0" borderId="10" xfId="68" applyNumberFormat="1" applyFont="1" applyFill="1" applyBorder="1" applyAlignment="1" applyProtection="1">
      <alignment horizontal="right" vertical="top" wrapText="1"/>
      <protection hidden="1"/>
    </xf>
    <xf numFmtId="165" fontId="110" fillId="34" borderId="36" xfId="68" applyFont="1" applyFill="1" applyBorder="1" applyAlignment="1" applyProtection="1">
      <alignment horizontal="right" vertical="top" wrapText="1"/>
      <protection hidden="1"/>
    </xf>
    <xf numFmtId="165" fontId="111" fillId="34" borderId="0" xfId="68" applyFont="1" applyFill="1" applyAlignment="1" applyProtection="1">
      <alignment horizontal="left" vertical="top" wrapText="1"/>
      <protection hidden="1"/>
    </xf>
    <xf numFmtId="165" fontId="112" fillId="34" borderId="0" xfId="68" applyFont="1" applyFill="1" applyAlignment="1" applyProtection="1">
      <alignment horizontal="left" vertical="top" wrapText="1"/>
      <protection hidden="1"/>
    </xf>
    <xf numFmtId="165" fontId="105" fillId="34" borderId="24" xfId="68" applyFont="1" applyFill="1" applyBorder="1" applyAlignment="1" applyProtection="1">
      <alignment horizontal="center" vertical="top" wrapText="1"/>
      <protection hidden="1"/>
    </xf>
    <xf numFmtId="165" fontId="110" fillId="36" borderId="10" xfId="68" applyFont="1" applyFill="1" applyBorder="1" applyAlignment="1" applyProtection="1">
      <alignment horizontal="center" vertical="center"/>
      <protection hidden="1"/>
    </xf>
    <xf numFmtId="49" fontId="111" fillId="34" borderId="15" xfId="68" applyNumberFormat="1" applyFont="1" applyFill="1" applyBorder="1" applyAlignment="1" applyProtection="1">
      <alignment horizontal="right" vertical="center" wrapText="1"/>
      <protection hidden="1"/>
    </xf>
    <xf numFmtId="165" fontId="94" fillId="36" borderId="10" xfId="68" applyFont="1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>
      <alignment/>
    </xf>
    <xf numFmtId="0" fontId="0" fillId="33" borderId="17" xfId="0" applyFill="1" applyBorder="1" applyAlignment="1">
      <alignment/>
    </xf>
    <xf numFmtId="165" fontId="94" fillId="36" borderId="10" xfId="68" applyFont="1" applyFill="1" applyBorder="1" applyAlignment="1" applyProtection="1">
      <alignment horizontal="center" vertical="center" wrapText="1"/>
      <protection hidden="1"/>
    </xf>
    <xf numFmtId="165" fontId="86" fillId="34" borderId="36" xfId="68" applyFont="1" applyFill="1" applyBorder="1" applyAlignment="1" applyProtection="1">
      <alignment horizontal="right" vertical="top" wrapText="1"/>
      <protection hidden="1"/>
    </xf>
    <xf numFmtId="164" fontId="94" fillId="36" borderId="10" xfId="68" applyNumberFormat="1" applyFont="1" applyFill="1" applyBorder="1" applyAlignment="1" applyProtection="1">
      <alignment horizontal="center" vertical="center" wrapText="1"/>
      <protection hidden="1"/>
    </xf>
    <xf numFmtId="0" fontId="0" fillId="34" borderId="15" xfId="0" applyFill="1" applyBorder="1" applyAlignment="1">
      <alignment/>
    </xf>
    <xf numFmtId="165" fontId="86" fillId="36" borderId="10" xfId="68" applyFont="1" applyFill="1" applyBorder="1" applyAlignment="1" applyProtection="1">
      <alignment horizontal="center" vertical="center" wrapText="1"/>
      <protection hidden="1"/>
    </xf>
    <xf numFmtId="165" fontId="86" fillId="34" borderId="17" xfId="68" applyFont="1" applyFill="1" applyBorder="1" applyAlignment="1" applyProtection="1">
      <alignment horizontal="left" vertical="center" wrapText="1"/>
      <protection hidden="1"/>
    </xf>
    <xf numFmtId="165" fontId="86" fillId="34" borderId="15" xfId="68" applyFont="1" applyFill="1" applyBorder="1" applyAlignment="1" applyProtection="1">
      <alignment horizontal="right" vertical="top"/>
      <protection hidden="1"/>
    </xf>
    <xf numFmtId="169" fontId="96" fillId="34" borderId="10" xfId="68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/>
    </xf>
    <xf numFmtId="165" fontId="95" fillId="34" borderId="21" xfId="68" applyFont="1" applyFill="1" applyBorder="1" applyAlignment="1" applyProtection="1">
      <alignment horizontal="center" vertical="top"/>
      <protection hidden="1"/>
    </xf>
    <xf numFmtId="165" fontId="95" fillId="34" borderId="10" xfId="68" applyFont="1" applyFill="1" applyBorder="1" applyAlignment="1" applyProtection="1">
      <alignment horizontal="center" vertical="top"/>
      <protection hidden="1"/>
    </xf>
    <xf numFmtId="165" fontId="99" fillId="36" borderId="38" xfId="68" applyFont="1" applyFill="1" applyBorder="1" applyAlignment="1" applyProtection="1">
      <alignment horizontal="left" vertical="top" indent="1"/>
      <protection hidden="1"/>
    </xf>
    <xf numFmtId="165" fontId="113" fillId="36" borderId="15" xfId="68" applyFont="1" applyFill="1" applyBorder="1" applyAlignment="1" applyProtection="1">
      <alignment horizontal="center" wrapText="1"/>
      <protection hidden="1"/>
    </xf>
    <xf numFmtId="165" fontId="102" fillId="36" borderId="10" xfId="68" applyFont="1" applyFill="1" applyBorder="1" applyAlignment="1" applyProtection="1">
      <alignment horizontal="left" vertical="center" wrapText="1" indent="1"/>
      <protection hidden="1"/>
    </xf>
    <xf numFmtId="164" fontId="87" fillId="36" borderId="10" xfId="68" applyNumberFormat="1" applyFont="1" applyFill="1" applyBorder="1" applyAlignment="1" applyProtection="1">
      <alignment horizontal="center" vertical="center" wrapText="1"/>
      <protection hidden="1"/>
    </xf>
    <xf numFmtId="165" fontId="87" fillId="36" borderId="10" xfId="68" applyFont="1" applyFill="1" applyBorder="1" applyAlignment="1" applyProtection="1">
      <alignment horizontal="center" vertical="center"/>
      <protection hidden="1"/>
    </xf>
    <xf numFmtId="165" fontId="114" fillId="34" borderId="21" xfId="68" applyFont="1" applyFill="1" applyBorder="1" applyAlignment="1" applyProtection="1">
      <alignment horizontal="right" vertical="center"/>
      <protection hidden="1"/>
    </xf>
    <xf numFmtId="165" fontId="102" fillId="33" borderId="10" xfId="68" applyFont="1" applyFill="1" applyBorder="1" applyAlignment="1" applyProtection="1">
      <alignment horizontal="left" indent="1"/>
      <protection locked="0"/>
    </xf>
    <xf numFmtId="165" fontId="88" fillId="36" borderId="15" xfId="68" applyFont="1" applyFill="1" applyBorder="1" applyAlignment="1" applyProtection="1">
      <alignment horizontal="right"/>
      <protection hidden="1"/>
    </xf>
    <xf numFmtId="165" fontId="102" fillId="33" borderId="10" xfId="68" applyFont="1" applyFill="1" applyBorder="1" applyAlignment="1" applyProtection="1">
      <alignment horizontal="left" vertical="center" indent="1"/>
      <protection locked="0"/>
    </xf>
    <xf numFmtId="0" fontId="0" fillId="34" borderId="21" xfId="0" applyFill="1" applyBorder="1" applyAlignment="1">
      <alignment/>
    </xf>
    <xf numFmtId="165" fontId="102" fillId="33" borderId="10" xfId="68" applyFont="1" applyFill="1" applyBorder="1" applyAlignment="1" applyProtection="1">
      <alignment horizontal="left" vertical="center"/>
      <protection locked="0"/>
    </xf>
    <xf numFmtId="165" fontId="86" fillId="34" borderId="10" xfId="68" applyFont="1" applyFill="1" applyBorder="1" applyAlignment="1" applyProtection="1">
      <alignment horizontal="left" vertical="center" wrapText="1" indent="1"/>
      <protection/>
    </xf>
    <xf numFmtId="165" fontId="102" fillId="0" borderId="10" xfId="68" applyFont="1" applyFill="1" applyBorder="1" applyAlignment="1" applyProtection="1">
      <alignment horizontal="left" vertical="center" indent="1"/>
      <protection locked="0"/>
    </xf>
    <xf numFmtId="165" fontId="86" fillId="34" borderId="10" xfId="68" applyFont="1" applyFill="1" applyBorder="1" applyAlignment="1" applyProtection="1">
      <alignment horizontal="left" indent="1"/>
      <protection hidden="1"/>
    </xf>
    <xf numFmtId="165" fontId="86" fillId="34" borderId="10" xfId="68" applyFont="1" applyFill="1" applyBorder="1" applyAlignment="1" applyProtection="1">
      <alignment horizontal="left" vertical="center" indent="1"/>
      <protection hidden="1"/>
    </xf>
    <xf numFmtId="165" fontId="95" fillId="34" borderId="15" xfId="68" applyFont="1" applyFill="1" applyBorder="1" applyAlignment="1" applyProtection="1">
      <alignment horizontal="right" vertical="center"/>
      <protection hidden="1"/>
    </xf>
    <xf numFmtId="165" fontId="115" fillId="34" borderId="38" xfId="68" applyFont="1" applyFill="1" applyBorder="1" applyAlignment="1" applyProtection="1">
      <alignment vertical="center" wrapText="1"/>
      <protection hidden="1"/>
    </xf>
    <xf numFmtId="165" fontId="99" fillId="36" borderId="15" xfId="68" applyFont="1" applyFill="1" applyBorder="1" applyAlignment="1" applyProtection="1">
      <alignment horizontal="left" vertical="center" wrapText="1" indent="1"/>
      <protection hidden="1"/>
    </xf>
    <xf numFmtId="164" fontId="95" fillId="36" borderId="17" xfId="68" applyNumberFormat="1" applyFont="1" applyFill="1" applyBorder="1" applyAlignment="1" applyProtection="1">
      <alignment horizontal="center" vertical="center" wrapText="1"/>
      <protection hidden="1"/>
    </xf>
    <xf numFmtId="165" fontId="88" fillId="36" borderId="16" xfId="68" applyFont="1" applyFill="1" applyBorder="1" applyAlignment="1" applyProtection="1">
      <alignment horizontal="left" vertical="center" indent="1"/>
      <protection hidden="1"/>
    </xf>
    <xf numFmtId="165" fontId="88" fillId="36" borderId="21" xfId="68" applyFont="1" applyFill="1" applyBorder="1" applyAlignment="1" applyProtection="1">
      <alignment horizontal="left" vertical="center" indent="1"/>
      <protection hidden="1"/>
    </xf>
    <xf numFmtId="0" fontId="0" fillId="0" borderId="17" xfId="0" applyFill="1" applyBorder="1" applyAlignment="1">
      <alignment/>
    </xf>
    <xf numFmtId="165" fontId="88" fillId="36" borderId="38" xfId="68" applyFont="1" applyFill="1" applyBorder="1" applyAlignment="1" applyProtection="1">
      <alignment horizontal="left" vertical="center" indent="1"/>
      <protection hidden="1"/>
    </xf>
    <xf numFmtId="165" fontId="86" fillId="33" borderId="15" xfId="68" applyFont="1" applyFill="1" applyBorder="1" applyAlignment="1" applyProtection="1">
      <alignment horizontal="left" vertical="center" indent="1"/>
      <protection locked="0"/>
    </xf>
    <xf numFmtId="165" fontId="88" fillId="34" borderId="15" xfId="68" applyFont="1" applyFill="1" applyBorder="1" applyAlignment="1" applyProtection="1">
      <alignment horizontal="right" vertical="center"/>
      <protection hidden="1"/>
    </xf>
    <xf numFmtId="164" fontId="70" fillId="34" borderId="17" xfId="68" applyNumberFormat="1" applyFont="1" applyFill="1" applyBorder="1" applyAlignment="1" applyProtection="1">
      <alignment horizontal="center" vertical="center"/>
      <protection hidden="1"/>
    </xf>
    <xf numFmtId="165" fontId="88" fillId="36" borderId="38" xfId="68" applyFont="1" applyFill="1" applyBorder="1" applyAlignment="1" applyProtection="1">
      <alignment horizontal="left" vertical="center" wrapText="1" indent="1"/>
      <protection hidden="1"/>
    </xf>
    <xf numFmtId="165" fontId="88" fillId="34" borderId="15" xfId="68" applyFont="1" applyFill="1" applyBorder="1" applyAlignment="1" applyProtection="1">
      <alignment horizontal="right" vertical="center" wrapText="1"/>
      <protection hidden="1"/>
    </xf>
    <xf numFmtId="165" fontId="88" fillId="36" borderId="38" xfId="68" applyFont="1" applyFill="1" applyBorder="1" applyAlignment="1" applyProtection="1">
      <alignment horizontal="left" vertical="center"/>
      <protection hidden="1"/>
    </xf>
    <xf numFmtId="164" fontId="70" fillId="34" borderId="17" xfId="68" applyNumberFormat="1" applyFont="1" applyFill="1" applyBorder="1" applyAlignment="1" applyProtection="1">
      <alignment horizontal="center" vertical="center" wrapText="1"/>
      <protection hidden="1"/>
    </xf>
    <xf numFmtId="0" fontId="0" fillId="34" borderId="38" xfId="0" applyFill="1" applyBorder="1" applyAlignment="1">
      <alignment/>
    </xf>
    <xf numFmtId="165" fontId="99" fillId="36" borderId="15" xfId="68" applyFont="1" applyFill="1" applyBorder="1" applyAlignment="1" applyProtection="1">
      <alignment horizontal="left" vertical="center" wrapText="1"/>
      <protection hidden="1"/>
    </xf>
    <xf numFmtId="164" fontId="86" fillId="34" borderId="17" xfId="68" applyNumberFormat="1" applyFont="1" applyFill="1" applyBorder="1" applyAlignment="1" applyProtection="1">
      <alignment horizontal="center" vertical="center" wrapText="1"/>
      <protection hidden="1"/>
    </xf>
    <xf numFmtId="165" fontId="115" fillId="34" borderId="39" xfId="68" applyFont="1" applyFill="1" applyBorder="1" applyAlignment="1" applyProtection="1">
      <alignment horizontal="left" vertical="center"/>
      <protection hidden="1"/>
    </xf>
    <xf numFmtId="165" fontId="99" fillId="36" borderId="38" xfId="68" applyFont="1" applyFill="1" applyBorder="1" applyAlignment="1" applyProtection="1">
      <alignment horizontal="left" vertical="center" wrapText="1" indent="1"/>
      <protection hidden="1"/>
    </xf>
    <xf numFmtId="165" fontId="88" fillId="36" borderId="15" xfId="68" applyFont="1" applyFill="1" applyBorder="1" applyAlignment="1" applyProtection="1">
      <alignment horizontal="left" vertical="center" indent="1"/>
      <protection hidden="1"/>
    </xf>
    <xf numFmtId="164" fontId="88" fillId="36" borderId="10" xfId="68" applyNumberFormat="1" applyFont="1" applyFill="1" applyBorder="1" applyAlignment="1" applyProtection="1">
      <alignment horizontal="left" vertical="center" wrapText="1" indent="1"/>
      <protection hidden="1"/>
    </xf>
    <xf numFmtId="165" fontId="86" fillId="33" borderId="15" xfId="68" applyFont="1" applyFill="1" applyBorder="1" applyAlignment="1" applyProtection="1">
      <alignment horizontal="left" vertical="center" wrapText="1" indent="1"/>
      <protection locked="0"/>
    </xf>
    <xf numFmtId="165" fontId="86" fillId="33" borderId="10" xfId="68" applyFont="1" applyFill="1" applyBorder="1" applyAlignment="1" applyProtection="1">
      <alignment horizontal="left" vertical="center" wrapText="1"/>
      <protection locked="0"/>
    </xf>
    <xf numFmtId="0" fontId="0" fillId="34" borderId="16" xfId="0" applyFill="1" applyBorder="1" applyAlignment="1">
      <alignment/>
    </xf>
    <xf numFmtId="164" fontId="88" fillId="34" borderId="21" xfId="68" applyNumberFormat="1" applyFont="1" applyFill="1" applyBorder="1" applyAlignment="1" applyProtection="1">
      <alignment horizontal="right" vertical="center"/>
      <protection hidden="1"/>
    </xf>
    <xf numFmtId="164" fontId="88" fillId="36" borderId="10" xfId="68" applyNumberFormat="1" applyFont="1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>
      <alignment/>
    </xf>
    <xf numFmtId="165" fontId="99" fillId="36" borderId="39" xfId="68" applyFont="1" applyFill="1" applyBorder="1" applyAlignment="1" applyProtection="1">
      <alignment horizontal="left" vertical="center" wrapText="1" indent="1"/>
      <protection hidden="1"/>
    </xf>
    <xf numFmtId="165" fontId="88" fillId="36" borderId="40" xfId="68" applyFont="1" applyFill="1" applyBorder="1" applyAlignment="1" applyProtection="1">
      <alignment horizontal="left" vertical="center" wrapText="1"/>
      <protection hidden="1"/>
    </xf>
    <xf numFmtId="165" fontId="88" fillId="36" borderId="15" xfId="68" applyFont="1" applyFill="1" applyBorder="1" applyAlignment="1" applyProtection="1">
      <alignment horizontal="center" vertical="center"/>
      <protection hidden="1"/>
    </xf>
    <xf numFmtId="165" fontId="88" fillId="36" borderId="38" xfId="68" applyFont="1" applyFill="1" applyBorder="1" applyAlignment="1" applyProtection="1">
      <alignment horizontal="left" vertical="center" wrapText="1"/>
      <protection hidden="1"/>
    </xf>
    <xf numFmtId="165" fontId="99" fillId="36" borderId="38" xfId="68" applyFont="1" applyFill="1" applyBorder="1" applyAlignment="1" applyProtection="1">
      <alignment horizontal="left" vertical="center" wrapText="1"/>
      <protection hidden="1"/>
    </xf>
    <xf numFmtId="165" fontId="86" fillId="34" borderId="36" xfId="68" applyFont="1" applyFill="1" applyBorder="1" applyAlignment="1" applyProtection="1">
      <alignment horizontal="left" vertical="top" wrapText="1"/>
      <protection hidden="1"/>
    </xf>
    <xf numFmtId="165" fontId="86" fillId="34" borderId="37" xfId="68" applyFont="1" applyFill="1" applyBorder="1" applyAlignment="1" applyProtection="1">
      <alignment horizontal="center" vertical="top" wrapText="1"/>
      <protection hidden="1"/>
    </xf>
    <xf numFmtId="165" fontId="86" fillId="34" borderId="36" xfId="68" applyFont="1" applyFill="1" applyBorder="1" applyAlignment="1" applyProtection="1">
      <alignment horizontal="left" vertical="center" wrapText="1"/>
      <protection hidden="1"/>
    </xf>
    <xf numFmtId="165" fontId="102" fillId="34" borderId="37" xfId="68" applyFont="1" applyFill="1" applyBorder="1" applyAlignment="1" applyProtection="1">
      <alignment horizontal="right" vertical="center"/>
      <protection hidden="1"/>
    </xf>
    <xf numFmtId="165" fontId="94" fillId="36" borderId="15" xfId="68" applyFont="1" applyFill="1" applyBorder="1" applyAlignment="1" applyProtection="1">
      <alignment horizontal="center" vertical="center" wrapText="1"/>
      <protection hidden="1"/>
    </xf>
    <xf numFmtId="165" fontId="105" fillId="34" borderId="41" xfId="68" applyFont="1" applyFill="1" applyBorder="1" applyAlignment="1" applyProtection="1">
      <alignment horizontal="left" vertical="top" wrapText="1"/>
      <protection hidden="1"/>
    </xf>
    <xf numFmtId="165" fontId="105" fillId="34" borderId="11" xfId="68" applyFont="1" applyFill="1" applyBorder="1" applyAlignment="1" applyProtection="1">
      <alignment horizontal="left" vertical="center" indent="1"/>
      <protection hidden="1"/>
    </xf>
    <xf numFmtId="165" fontId="105" fillId="34" borderId="36" xfId="68" applyFont="1" applyFill="1" applyBorder="1" applyAlignment="1" applyProtection="1">
      <alignment horizontal="left" vertical="center" indent="1"/>
      <protection hidden="1"/>
    </xf>
    <xf numFmtId="165" fontId="97" fillId="34" borderId="42" xfId="68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f10" xfId="37"/>
    <cellStyle name="cf11" xfId="38"/>
    <cellStyle name="cf12" xfId="39"/>
    <cellStyle name="cf13" xfId="40"/>
    <cellStyle name="cf14" xfId="41"/>
    <cellStyle name="cf15" xfId="42"/>
    <cellStyle name="cf16" xfId="43"/>
    <cellStyle name="cf17" xfId="44"/>
    <cellStyle name="cf18" xfId="45"/>
    <cellStyle name="cf19" xfId="46"/>
    <cellStyle name="cf2" xfId="47"/>
    <cellStyle name="cf20" xfId="48"/>
    <cellStyle name="cf21" xfId="49"/>
    <cellStyle name="cf22" xfId="50"/>
    <cellStyle name="cf23" xfId="51"/>
    <cellStyle name="cf24" xfId="52"/>
    <cellStyle name="cf3" xfId="53"/>
    <cellStyle name="cf4" xfId="54"/>
    <cellStyle name="cf5" xfId="55"/>
    <cellStyle name="cf6" xfId="56"/>
    <cellStyle name="cf7" xfId="57"/>
    <cellStyle name="cf8" xfId="58"/>
    <cellStyle name="cf9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nditionalStyle_1" xfId="66"/>
    <cellStyle name="Excel Built-in Hyperlink" xfId="67"/>
    <cellStyle name="Excel Built-in Normal" xfId="68"/>
    <cellStyle name="Excel Built-in Normal 1" xfId="69"/>
    <cellStyle name="Heading" xfId="70"/>
    <cellStyle name="Heading1" xfId="71"/>
    <cellStyle name="Input" xfId="72"/>
    <cellStyle name="Comma" xfId="73"/>
    <cellStyle name="Comma [0]" xfId="74"/>
    <cellStyle name="Neutrale" xfId="75"/>
    <cellStyle name="Nota" xfId="76"/>
    <cellStyle name="Output" xfId="77"/>
    <cellStyle name="Percent" xfId="78"/>
    <cellStyle name="Result" xfId="79"/>
    <cellStyle name="Result2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otale" xfId="88"/>
    <cellStyle name="Valore non valido" xfId="89"/>
    <cellStyle name="Valore valido" xfId="90"/>
    <cellStyle name="Currency" xfId="91"/>
    <cellStyle name="Currency [0]" xfId="92"/>
  </cellStyles>
  <dxfs count="4">
    <dxf>
      <font>
        <color rgb="FFFF0000"/>
      </font>
      <fill>
        <patternFill patternType="none"/>
      </fill>
    </dxf>
    <dxf>
      <font>
        <color rgb="FF000000"/>
      </font>
      <numFmt numFmtId="177" formatCode="[$-it-IT]Standard"/>
      <fill>
        <patternFill patternType="none"/>
      </fill>
    </dxf>
    <dxf>
      <font>
        <color rgb="FF000000"/>
      </font>
      <numFmt numFmtId="165" formatCode="[$-410]General"/>
      <fill>
        <patternFill patternType="none"/>
      </fill>
      <border/>
    </dxf>
    <dxf>
      <font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3"/>
  <sheetViews>
    <sheetView tabSelected="1" zoomScalePageLayoutView="0" workbookViewId="0" topLeftCell="A1">
      <selection activeCell="A1" sqref="A1:L1"/>
    </sheetView>
  </sheetViews>
  <sheetFormatPr defaultColWidth="11.19921875" defaultRowHeight="13.5" customHeight="1"/>
  <cols>
    <col min="1" max="1" width="18.69921875" style="2" customWidth="1"/>
    <col min="2" max="2" width="15.69921875" style="2" customWidth="1"/>
    <col min="3" max="3" width="17.5" style="2" customWidth="1"/>
    <col min="4" max="4" width="20.796875" style="2" customWidth="1"/>
    <col min="5" max="5" width="23.796875" style="2" customWidth="1"/>
    <col min="6" max="6" width="15.796875" style="2" customWidth="1"/>
    <col min="7" max="7" width="1.796875" style="2" customWidth="1"/>
    <col min="8" max="8" width="1.4921875" style="2" customWidth="1"/>
    <col min="9" max="9" width="11.796875" style="2" customWidth="1"/>
    <col min="10" max="10" width="13.296875" style="2" customWidth="1"/>
    <col min="11" max="12" width="18.19921875" style="2" customWidth="1"/>
    <col min="13" max="15" width="15.69921875" style="1" customWidth="1"/>
    <col min="16" max="17" width="14.296875" style="1" hidden="1" customWidth="1"/>
    <col min="18" max="29" width="15.69921875" style="1" customWidth="1"/>
    <col min="30" max="16384" width="15.69921875" style="2" customWidth="1"/>
  </cols>
  <sheetData>
    <row r="1" spans="1:12" ht="21.75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56" s="3" customFormat="1" ht="30.75" customHeight="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2" ht="20.2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25" customHeight="1">
      <c r="A4" s="184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3.5" customHeight="1">
      <c r="A5" s="4"/>
      <c r="B5" s="5"/>
      <c r="C5" s="6" t="s">
        <v>3</v>
      </c>
      <c r="D5" s="7"/>
      <c r="E5" s="8"/>
      <c r="F5" s="8"/>
      <c r="G5" s="9"/>
      <c r="H5" s="9"/>
      <c r="I5" s="9"/>
      <c r="J5" s="10"/>
      <c r="K5" s="10"/>
      <c r="L5" s="10"/>
    </row>
    <row r="6" spans="1:12" ht="13.5" customHeight="1">
      <c r="A6" s="4"/>
      <c r="B6" s="11"/>
      <c r="C6" s="12"/>
      <c r="D6" s="13" t="s">
        <v>4</v>
      </c>
      <c r="E6" s="8"/>
      <c r="F6" s="8"/>
      <c r="G6" s="9"/>
      <c r="H6" s="9"/>
      <c r="I6" s="9"/>
      <c r="J6" s="10"/>
      <c r="K6" s="10"/>
      <c r="L6" s="10"/>
    </row>
    <row r="7" spans="1:12" ht="13.5" customHeight="1">
      <c r="A7" s="4"/>
      <c r="B7" s="14"/>
      <c r="C7" s="15"/>
      <c r="D7" s="16"/>
      <c r="E7" s="17"/>
      <c r="F7" s="13" t="s">
        <v>5</v>
      </c>
      <c r="G7" s="9"/>
      <c r="H7" s="9"/>
      <c r="I7" s="9"/>
      <c r="J7" s="10"/>
      <c r="K7" s="10"/>
      <c r="L7" s="10"/>
    </row>
    <row r="8" spans="1:12" ht="13.5" customHeight="1">
      <c r="A8" s="18"/>
      <c r="B8" s="18"/>
      <c r="C8" s="13" t="s">
        <v>6</v>
      </c>
      <c r="D8" s="18"/>
      <c r="E8" s="18"/>
      <c r="F8" s="18"/>
      <c r="G8" s="18"/>
      <c r="H8" s="18"/>
      <c r="I8" s="18"/>
      <c r="J8" s="18"/>
      <c r="K8" s="18"/>
      <c r="L8" s="18"/>
    </row>
    <row r="9" spans="1:12" ht="13.5" customHeight="1">
      <c r="A9" s="18"/>
      <c r="B9" s="18"/>
      <c r="C9" s="13"/>
      <c r="D9" s="18"/>
      <c r="E9" s="18"/>
      <c r="F9" s="18"/>
      <c r="G9" s="18"/>
      <c r="H9" s="18"/>
      <c r="I9" s="18"/>
      <c r="J9" s="18"/>
      <c r="K9" s="18"/>
      <c r="L9" s="18"/>
    </row>
    <row r="10" spans="1:12" ht="13.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ht="16.5" customHeight="1" thickTop="1">
      <c r="A11" s="185" t="s">
        <v>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</row>
    <row r="12" spans="1:12" ht="13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29" ht="13.5" customHeight="1">
      <c r="A13" s="21"/>
      <c r="B13" s="22"/>
      <c r="C13" s="22"/>
      <c r="D13" s="23"/>
      <c r="E13" s="23"/>
      <c r="F13" s="23"/>
      <c r="G13" s="23"/>
      <c r="H13" s="23"/>
      <c r="I13" s="23"/>
      <c r="J13" s="23"/>
      <c r="K13" s="20"/>
      <c r="L13" s="20"/>
      <c r="AC13" s="2"/>
    </row>
    <row r="14" spans="1:29" ht="13.5" customHeight="1">
      <c r="A14" s="186" t="s">
        <v>8</v>
      </c>
      <c r="B14" s="186"/>
      <c r="C14" s="186"/>
      <c r="D14" s="187"/>
      <c r="E14" s="187"/>
      <c r="F14" s="187"/>
      <c r="G14" s="187"/>
      <c r="H14" s="187"/>
      <c r="I14" s="187"/>
      <c r="J14" s="187"/>
      <c r="K14" s="20"/>
      <c r="L14" s="20"/>
      <c r="AC14" s="2"/>
    </row>
    <row r="15" spans="1:29" ht="13.5" customHeight="1">
      <c r="A15" s="21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AC15" s="2"/>
    </row>
    <row r="16" spans="1:29" ht="13.5" customHeight="1">
      <c r="A16" s="186" t="s">
        <v>9</v>
      </c>
      <c r="B16" s="186"/>
      <c r="C16" s="186"/>
      <c r="D16" s="187"/>
      <c r="E16" s="187"/>
      <c r="F16" s="187"/>
      <c r="G16" s="187"/>
      <c r="H16" s="187"/>
      <c r="I16" s="187"/>
      <c r="J16" s="187"/>
      <c r="K16" s="20"/>
      <c r="L16" s="20"/>
      <c r="AC16" s="2"/>
    </row>
    <row r="17" spans="1:29" ht="13.5" customHeight="1">
      <c r="A17" s="22"/>
      <c r="B17" s="22"/>
      <c r="C17" s="22"/>
      <c r="D17" s="23"/>
      <c r="E17" s="23"/>
      <c r="F17" s="23"/>
      <c r="G17" s="23"/>
      <c r="H17" s="23"/>
      <c r="I17" s="23"/>
      <c r="J17" s="23"/>
      <c r="K17" s="20"/>
      <c r="L17" s="20"/>
      <c r="AC17" s="2"/>
    </row>
    <row r="18" spans="1:29" ht="13.5" customHeight="1">
      <c r="A18" s="22"/>
      <c r="B18" s="188" t="s">
        <v>10</v>
      </c>
      <c r="C18" s="188"/>
      <c r="D18" s="187"/>
      <c r="E18" s="187"/>
      <c r="F18" s="187"/>
      <c r="G18" s="187"/>
      <c r="H18" s="187"/>
      <c r="I18" s="187"/>
      <c r="J18" s="187"/>
      <c r="K18" s="20"/>
      <c r="L18" s="20"/>
      <c r="AC18" s="2"/>
    </row>
    <row r="19" spans="1:256" ht="13.5" customHeight="1">
      <c r="A19" s="24"/>
      <c r="B19" s="25"/>
      <c r="C19" s="25"/>
      <c r="D19" s="20"/>
      <c r="E19" s="20"/>
      <c r="F19" s="20"/>
      <c r="G19" s="20"/>
      <c r="H19" s="20"/>
      <c r="I19" s="20"/>
      <c r="J19" s="26"/>
      <c r="K19" s="20"/>
      <c r="L19" s="20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9" ht="13.5" customHeight="1">
      <c r="A20" s="186" t="s">
        <v>11</v>
      </c>
      <c r="B20" s="186"/>
      <c r="C20" s="186"/>
      <c r="D20" s="29"/>
      <c r="E20" s="189" t="s">
        <v>12</v>
      </c>
      <c r="F20" s="189"/>
      <c r="G20" s="187"/>
      <c r="H20" s="187"/>
      <c r="I20" s="187"/>
      <c r="J20" s="20"/>
      <c r="K20" s="20"/>
      <c r="L20" s="20"/>
      <c r="M20" s="2"/>
      <c r="N20" s="2"/>
      <c r="AC20" s="2"/>
    </row>
    <row r="21" spans="1:29" ht="13.5" customHeight="1">
      <c r="A21" s="24"/>
      <c r="B21" s="25"/>
      <c r="C21" s="25"/>
      <c r="D21" s="20"/>
      <c r="E21" s="20"/>
      <c r="F21" s="20"/>
      <c r="G21" s="20"/>
      <c r="H21" s="20"/>
      <c r="I21" s="20"/>
      <c r="J21" s="26"/>
      <c r="K21" s="20"/>
      <c r="L21" s="20"/>
      <c r="M21" s="2"/>
      <c r="N21" s="2"/>
      <c r="AC21" s="2"/>
    </row>
    <row r="22" spans="1:29" ht="18" customHeight="1">
      <c r="A22" s="186" t="s">
        <v>13</v>
      </c>
      <c r="B22" s="186"/>
      <c r="C22" s="186"/>
      <c r="D22" s="187"/>
      <c r="E22" s="187"/>
      <c r="F22" s="30" t="s">
        <v>14</v>
      </c>
      <c r="G22" s="187"/>
      <c r="H22" s="187"/>
      <c r="I22" s="187"/>
      <c r="J22" s="187"/>
      <c r="K22" s="20"/>
      <c r="L22" s="20"/>
      <c r="M22" s="2"/>
      <c r="N22" s="2"/>
      <c r="AC22" s="2"/>
    </row>
    <row r="23" spans="1:256" ht="1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9" ht="26.25" customHeight="1">
      <c r="A24" s="22"/>
      <c r="B24" s="188" t="s">
        <v>15</v>
      </c>
      <c r="C24" s="188"/>
      <c r="D24" s="187"/>
      <c r="E24" s="187"/>
      <c r="F24" s="187"/>
      <c r="G24" s="22"/>
      <c r="H24" s="22"/>
      <c r="I24" s="22"/>
      <c r="J24" s="22"/>
      <c r="K24" s="22"/>
      <c r="L24" s="22"/>
      <c r="M24" s="2"/>
      <c r="N24" s="2"/>
      <c r="AC24" s="2"/>
    </row>
    <row r="25" spans="1:29" ht="18" customHeight="1">
      <c r="A25" s="22"/>
      <c r="B25" s="22"/>
      <c r="C25" s="22"/>
      <c r="D25" s="23"/>
      <c r="E25" s="23"/>
      <c r="F25" s="23"/>
      <c r="G25" s="23"/>
      <c r="H25" s="23"/>
      <c r="I25" s="23"/>
      <c r="J25" s="23"/>
      <c r="K25" s="20"/>
      <c r="L25" s="20"/>
      <c r="M25" s="2"/>
      <c r="N25" s="2"/>
      <c r="AC25" s="2"/>
    </row>
    <row r="26" spans="1:256" ht="18" customHeight="1">
      <c r="A26" s="22"/>
      <c r="B26" s="31" t="s">
        <v>16</v>
      </c>
      <c r="C26" s="32"/>
      <c r="D26" s="190"/>
      <c r="E26" s="190"/>
      <c r="F26" s="22"/>
      <c r="G26" s="23"/>
      <c r="H26" s="23"/>
      <c r="I26" s="22"/>
      <c r="J26" s="23"/>
      <c r="K26" s="23"/>
      <c r="L26" s="22"/>
      <c r="M26" s="33"/>
      <c r="N26" s="3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22"/>
      <c r="B27" s="22"/>
      <c r="C27" s="23"/>
      <c r="D27" s="23"/>
      <c r="E27" s="23"/>
      <c r="F27" s="22"/>
      <c r="G27" s="23"/>
      <c r="H27" s="23"/>
      <c r="I27" s="22"/>
      <c r="J27" s="23"/>
      <c r="K27" s="23"/>
      <c r="L27" s="23"/>
      <c r="M27" s="3"/>
      <c r="N27" s="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22"/>
      <c r="B28" s="191" t="s">
        <v>17</v>
      </c>
      <c r="C28" s="191"/>
      <c r="D28" s="191"/>
      <c r="E28" s="191"/>
      <c r="F28" s="187"/>
      <c r="G28" s="187"/>
      <c r="H28" s="187"/>
      <c r="I28" s="187"/>
      <c r="J28" s="187"/>
      <c r="K28" s="22"/>
      <c r="L28" s="23"/>
      <c r="M28" s="33"/>
      <c r="N28" s="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9" ht="18" customHeight="1">
      <c r="A29" s="22"/>
      <c r="B29" s="20"/>
      <c r="C29" s="34"/>
      <c r="D29" s="34"/>
      <c r="E29" s="34"/>
      <c r="F29" s="35"/>
      <c r="G29" s="35"/>
      <c r="H29" s="35"/>
      <c r="I29" s="35"/>
      <c r="J29" s="35"/>
      <c r="K29" s="20"/>
      <c r="L29" s="20"/>
      <c r="M29" s="2"/>
      <c r="N29" s="2"/>
      <c r="AC29" s="2"/>
    </row>
    <row r="30" spans="1:29" ht="18" customHeight="1">
      <c r="A30" s="22"/>
      <c r="B30" s="191" t="s">
        <v>18</v>
      </c>
      <c r="C30" s="191"/>
      <c r="D30" s="191"/>
      <c r="E30" s="191"/>
      <c r="F30" s="190"/>
      <c r="G30" s="190"/>
      <c r="H30" s="190"/>
      <c r="I30" s="190"/>
      <c r="J30" s="190"/>
      <c r="K30" s="20"/>
      <c r="L30" s="20"/>
      <c r="AC30" s="2"/>
    </row>
    <row r="31" spans="1:29" ht="18" customHeight="1">
      <c r="A31" s="22"/>
      <c r="B31" s="20"/>
      <c r="C31" s="34"/>
      <c r="D31" s="34"/>
      <c r="E31" s="34"/>
      <c r="F31" s="35"/>
      <c r="G31" s="35"/>
      <c r="H31" s="35"/>
      <c r="I31" s="35"/>
      <c r="J31" s="35"/>
      <c r="K31" s="20"/>
      <c r="L31" s="20"/>
      <c r="AC31" s="2"/>
    </row>
    <row r="32" spans="1:29" ht="18" customHeight="1">
      <c r="A32" s="22"/>
      <c r="B32" s="191" t="s">
        <v>19</v>
      </c>
      <c r="C32" s="191"/>
      <c r="D32" s="191"/>
      <c r="E32" s="191"/>
      <c r="F32" s="192">
        <f>F28-F30</f>
        <v>0</v>
      </c>
      <c r="G32" s="192"/>
      <c r="H32" s="192"/>
      <c r="I32" s="192"/>
      <c r="J32" s="192"/>
      <c r="K32" s="20"/>
      <c r="L32" s="20"/>
      <c r="AC32" s="2"/>
    </row>
    <row r="33" spans="1:29" ht="18" customHeight="1">
      <c r="A33" s="22"/>
      <c r="B33" s="20"/>
      <c r="C33" s="34"/>
      <c r="D33" s="34"/>
      <c r="E33" s="34"/>
      <c r="F33" s="35"/>
      <c r="G33" s="35"/>
      <c r="H33" s="35"/>
      <c r="I33" s="35"/>
      <c r="J33" s="35"/>
      <c r="K33" s="20"/>
      <c r="L33" s="20"/>
      <c r="AC33" s="2"/>
    </row>
    <row r="34" spans="1:29" ht="13.5" customHeight="1">
      <c r="A34" s="22"/>
      <c r="B34" s="193" t="s">
        <v>20</v>
      </c>
      <c r="C34" s="193"/>
      <c r="D34" s="193"/>
      <c r="E34" s="193"/>
      <c r="F34" s="194" t="e">
        <f>F32/F28</f>
        <v>#DIV/0!</v>
      </c>
      <c r="G34" s="194"/>
      <c r="H34" s="194"/>
      <c r="I34" s="194"/>
      <c r="J34" s="194"/>
      <c r="K34" s="20"/>
      <c r="L34" s="20"/>
      <c r="AC34" s="2"/>
    </row>
    <row r="35" spans="1:29" ht="13.5" customHeight="1">
      <c r="A35" s="22"/>
      <c r="B35" s="36"/>
      <c r="C35" s="36"/>
      <c r="D35" s="36"/>
      <c r="E35" s="36"/>
      <c r="F35" s="37"/>
      <c r="G35" s="37"/>
      <c r="H35" s="37"/>
      <c r="I35" s="37"/>
      <c r="J35" s="37"/>
      <c r="K35" s="20"/>
      <c r="L35" s="20"/>
      <c r="AC35" s="2"/>
    </row>
    <row r="36" spans="1:29" ht="13.5" customHeight="1">
      <c r="A36" s="22"/>
      <c r="B36" s="191" t="s">
        <v>21</v>
      </c>
      <c r="C36" s="191"/>
      <c r="D36" s="191"/>
      <c r="E36" s="191"/>
      <c r="F36" s="190"/>
      <c r="G36" s="190"/>
      <c r="H36" s="190"/>
      <c r="I36" s="190"/>
      <c r="J36" s="190"/>
      <c r="K36" s="190"/>
      <c r="L36" s="190"/>
      <c r="AC36" s="2"/>
    </row>
    <row r="37" spans="1:29" ht="13.5" customHeight="1">
      <c r="A37" s="22"/>
      <c r="B37" s="191"/>
      <c r="C37" s="191"/>
      <c r="D37" s="191"/>
      <c r="E37" s="191"/>
      <c r="F37" s="190"/>
      <c r="G37" s="190"/>
      <c r="H37" s="190"/>
      <c r="I37" s="190"/>
      <c r="J37" s="190"/>
      <c r="K37" s="190"/>
      <c r="L37" s="190"/>
      <c r="AC37" s="2"/>
    </row>
    <row r="38" spans="1:29" ht="13.5" customHeight="1">
      <c r="A38" s="22"/>
      <c r="B38" s="191"/>
      <c r="C38" s="191"/>
      <c r="D38" s="191"/>
      <c r="E38" s="191"/>
      <c r="F38" s="190"/>
      <c r="G38" s="190"/>
      <c r="H38" s="190"/>
      <c r="I38" s="190"/>
      <c r="J38" s="190"/>
      <c r="K38" s="190"/>
      <c r="L38" s="190"/>
      <c r="AC38" s="2"/>
    </row>
    <row r="39" spans="1:29" ht="13.5" customHeight="1">
      <c r="A39" s="22"/>
      <c r="B39" s="191"/>
      <c r="C39" s="191"/>
      <c r="D39" s="191"/>
      <c r="E39" s="191"/>
      <c r="F39" s="190"/>
      <c r="G39" s="190"/>
      <c r="H39" s="190"/>
      <c r="I39" s="190"/>
      <c r="J39" s="190"/>
      <c r="K39" s="190"/>
      <c r="L39" s="190"/>
      <c r="AC39" s="2"/>
    </row>
    <row r="40" spans="1:29" ht="13.5" customHeight="1">
      <c r="A40" s="22"/>
      <c r="B40" s="191"/>
      <c r="C40" s="191"/>
      <c r="D40" s="191"/>
      <c r="E40" s="191"/>
      <c r="F40" s="190"/>
      <c r="G40" s="190"/>
      <c r="H40" s="190"/>
      <c r="I40" s="190"/>
      <c r="J40" s="190"/>
      <c r="K40" s="190"/>
      <c r="L40" s="190"/>
      <c r="AC40" s="2"/>
    </row>
    <row r="41" spans="1:29" ht="13.5" customHeight="1">
      <c r="A41" s="22"/>
      <c r="B41" s="191"/>
      <c r="C41" s="191"/>
      <c r="D41" s="191"/>
      <c r="E41" s="191"/>
      <c r="F41" s="190"/>
      <c r="G41" s="190"/>
      <c r="H41" s="190"/>
      <c r="I41" s="190"/>
      <c r="J41" s="190"/>
      <c r="K41" s="190"/>
      <c r="L41" s="190"/>
      <c r="AC41" s="2"/>
    </row>
    <row r="42" spans="1:29" ht="13.5" customHeight="1">
      <c r="A42" s="22"/>
      <c r="B42" s="191"/>
      <c r="C42" s="191"/>
      <c r="D42" s="191"/>
      <c r="E42" s="191"/>
      <c r="F42" s="190"/>
      <c r="G42" s="190"/>
      <c r="H42" s="190"/>
      <c r="I42" s="190"/>
      <c r="J42" s="190"/>
      <c r="K42" s="190"/>
      <c r="L42" s="190"/>
      <c r="AC42" s="2"/>
    </row>
    <row r="43" spans="1:29" ht="13.5" customHeight="1">
      <c r="A43" s="22"/>
      <c r="B43" s="191"/>
      <c r="C43" s="191"/>
      <c r="D43" s="191"/>
      <c r="E43" s="191"/>
      <c r="F43" s="190"/>
      <c r="G43" s="190"/>
      <c r="H43" s="190"/>
      <c r="I43" s="190"/>
      <c r="J43" s="190"/>
      <c r="K43" s="190"/>
      <c r="L43" s="190"/>
      <c r="AC43" s="2"/>
    </row>
    <row r="44" spans="1:29" ht="13.5" customHeight="1">
      <c r="A44" s="22"/>
      <c r="B44" s="191"/>
      <c r="C44" s="191"/>
      <c r="D44" s="191"/>
      <c r="E44" s="191"/>
      <c r="F44" s="190"/>
      <c r="G44" s="190"/>
      <c r="H44" s="190"/>
      <c r="I44" s="190"/>
      <c r="J44" s="190"/>
      <c r="K44" s="190"/>
      <c r="L44" s="190"/>
      <c r="AC44" s="2"/>
    </row>
    <row r="45" spans="1:29" ht="13.5" customHeight="1">
      <c r="A45" s="22"/>
      <c r="B45" s="191"/>
      <c r="C45" s="191"/>
      <c r="D45" s="191"/>
      <c r="E45" s="191"/>
      <c r="F45" s="190"/>
      <c r="G45" s="190"/>
      <c r="H45" s="190"/>
      <c r="I45" s="190"/>
      <c r="J45" s="190"/>
      <c r="K45" s="190"/>
      <c r="L45" s="190"/>
      <c r="AC45" s="2"/>
    </row>
    <row r="46" spans="1:29" ht="13.5" customHeight="1">
      <c r="A46" s="22"/>
      <c r="B46" s="191"/>
      <c r="C46" s="191"/>
      <c r="D46" s="191"/>
      <c r="E46" s="191"/>
      <c r="F46" s="190"/>
      <c r="G46" s="190"/>
      <c r="H46" s="190"/>
      <c r="I46" s="190"/>
      <c r="J46" s="190"/>
      <c r="K46" s="190"/>
      <c r="L46" s="190"/>
      <c r="AC46" s="2"/>
    </row>
    <row r="47" spans="1:29" ht="13.5" customHeight="1">
      <c r="A47" s="22"/>
      <c r="B47" s="25"/>
      <c r="C47" s="25"/>
      <c r="D47" s="25"/>
      <c r="E47" s="20"/>
      <c r="F47" s="20"/>
      <c r="G47" s="20"/>
      <c r="H47" s="20"/>
      <c r="I47" s="37"/>
      <c r="J47" s="37"/>
      <c r="K47" s="20"/>
      <c r="L47" s="20"/>
      <c r="AC47" s="2"/>
    </row>
    <row r="48" spans="1:29" ht="13.5" customHeight="1">
      <c r="A48" s="25"/>
      <c r="B48" s="25"/>
      <c r="C48" s="25"/>
      <c r="D48" s="20"/>
      <c r="E48" s="20"/>
      <c r="F48" s="20"/>
      <c r="G48" s="20"/>
      <c r="H48" s="20"/>
      <c r="I48" s="20"/>
      <c r="J48" s="26"/>
      <c r="K48" s="20"/>
      <c r="L48" s="20"/>
      <c r="AC48" s="2"/>
    </row>
    <row r="49" spans="1:29" ht="42" customHeight="1">
      <c r="A49" s="195" t="s">
        <v>22</v>
      </c>
      <c r="B49" s="195"/>
      <c r="C49" s="195"/>
      <c r="D49" s="187"/>
      <c r="E49" s="187"/>
      <c r="F49" s="38">
        <f>IF((D53+F53=D49),(1),(0))</f>
        <v>1</v>
      </c>
      <c r="G49" s="20"/>
      <c r="H49" s="20"/>
      <c r="I49" s="196" t="s">
        <v>23</v>
      </c>
      <c r="J49" s="196"/>
      <c r="K49" s="196"/>
      <c r="L49" s="196"/>
      <c r="AC49" s="2"/>
    </row>
    <row r="50" spans="1:29" ht="13.5" customHeight="1">
      <c r="A50" s="21"/>
      <c r="B50" s="22"/>
      <c r="C50" s="22"/>
      <c r="D50" s="39"/>
      <c r="E50" s="39"/>
      <c r="F50" s="22"/>
      <c r="G50" s="20"/>
      <c r="H50" s="20"/>
      <c r="I50" s="20"/>
      <c r="J50" s="20"/>
      <c r="K50" s="20"/>
      <c r="L50" s="20"/>
      <c r="AC50" s="2"/>
    </row>
    <row r="51" spans="1:29" ht="13.5" customHeight="1">
      <c r="A51" s="21"/>
      <c r="B51" s="197" t="s">
        <v>24</v>
      </c>
      <c r="C51" s="197"/>
      <c r="D51" s="197"/>
      <c r="E51" s="197"/>
      <c r="F51" s="197"/>
      <c r="G51" s="197"/>
      <c r="H51" s="197"/>
      <c r="I51" s="197"/>
      <c r="J51" s="20"/>
      <c r="K51" s="20"/>
      <c r="L51" s="20"/>
      <c r="AC51" s="2"/>
    </row>
    <row r="52" spans="1:29" ht="13.5" customHeight="1">
      <c r="A52" s="21"/>
      <c r="B52" s="22"/>
      <c r="C52" s="22"/>
      <c r="D52" s="198" t="s">
        <v>25</v>
      </c>
      <c r="E52" s="198"/>
      <c r="F52" s="198" t="s">
        <v>26</v>
      </c>
      <c r="G52" s="198"/>
      <c r="H52" s="198"/>
      <c r="I52" s="198"/>
      <c r="J52" s="22"/>
      <c r="K52" s="22"/>
      <c r="L52" s="22"/>
      <c r="AC52" s="2"/>
    </row>
    <row r="53" spans="1:29" ht="36" customHeight="1">
      <c r="A53" s="40"/>
      <c r="B53" s="199" t="s">
        <v>27</v>
      </c>
      <c r="C53" s="199"/>
      <c r="D53" s="187"/>
      <c r="E53" s="187"/>
      <c r="F53" s="187"/>
      <c r="G53" s="187"/>
      <c r="H53" s="187"/>
      <c r="I53" s="187"/>
      <c r="J53" s="22"/>
      <c r="K53" s="22"/>
      <c r="L53" s="22"/>
      <c r="AC53" s="2"/>
    </row>
    <row r="54" spans="1:29" ht="13.5" customHeight="1">
      <c r="A54" s="200" t="s">
        <v>28</v>
      </c>
      <c r="B54" s="201" t="s">
        <v>29</v>
      </c>
      <c r="C54" s="201"/>
      <c r="D54" s="187"/>
      <c r="E54" s="187"/>
      <c r="F54" s="187"/>
      <c r="G54" s="187"/>
      <c r="H54" s="187"/>
      <c r="I54" s="187"/>
      <c r="J54" s="22"/>
      <c r="K54" s="22"/>
      <c r="L54" s="22"/>
      <c r="AC54" s="2"/>
    </row>
    <row r="55" spans="1:29" ht="13.5" customHeight="1">
      <c r="A55" s="200"/>
      <c r="B55" s="201" t="s">
        <v>30</v>
      </c>
      <c r="C55" s="201"/>
      <c r="D55" s="187"/>
      <c r="E55" s="187"/>
      <c r="F55" s="187"/>
      <c r="G55" s="187"/>
      <c r="H55" s="187"/>
      <c r="I55" s="187"/>
      <c r="J55" s="22"/>
      <c r="K55" s="22"/>
      <c r="L55" s="22"/>
      <c r="AC55" s="2"/>
    </row>
    <row r="56" spans="1:29" ht="6" customHeight="1">
      <c r="A56" s="42"/>
      <c r="B56" s="202"/>
      <c r="C56" s="202"/>
      <c r="D56" s="202"/>
      <c r="E56" s="202"/>
      <c r="F56" s="202"/>
      <c r="G56" s="202"/>
      <c r="H56" s="202"/>
      <c r="I56" s="202"/>
      <c r="J56" s="22"/>
      <c r="K56" s="22"/>
      <c r="L56" s="22"/>
      <c r="AC56" s="2"/>
    </row>
    <row r="57" spans="1:29" ht="13.5" customHeight="1">
      <c r="A57" s="200" t="s">
        <v>31</v>
      </c>
      <c r="B57" s="201" t="s">
        <v>32</v>
      </c>
      <c r="C57" s="201"/>
      <c r="D57" s="187"/>
      <c r="E57" s="187"/>
      <c r="F57" s="187"/>
      <c r="G57" s="187"/>
      <c r="H57" s="187"/>
      <c r="I57" s="187"/>
      <c r="J57" s="22"/>
      <c r="K57" s="22"/>
      <c r="L57" s="22"/>
      <c r="AC57" s="2"/>
    </row>
    <row r="58" spans="1:29" ht="13.5" customHeight="1">
      <c r="A58" s="200"/>
      <c r="B58" s="201" t="s">
        <v>33</v>
      </c>
      <c r="C58" s="201"/>
      <c r="D58" s="187"/>
      <c r="E58" s="187"/>
      <c r="F58" s="187"/>
      <c r="G58" s="187"/>
      <c r="H58" s="187"/>
      <c r="I58" s="187"/>
      <c r="J58" s="22"/>
      <c r="K58" s="22"/>
      <c r="L58" s="22"/>
      <c r="AC58" s="2"/>
    </row>
    <row r="59" spans="1:29" ht="13.5" customHeight="1">
      <c r="A59" s="200"/>
      <c r="B59" s="201" t="s">
        <v>34</v>
      </c>
      <c r="C59" s="201"/>
      <c r="D59" s="187"/>
      <c r="E59" s="187"/>
      <c r="F59" s="187"/>
      <c r="G59" s="187"/>
      <c r="H59" s="187"/>
      <c r="I59" s="187"/>
      <c r="J59" s="22"/>
      <c r="K59" s="22"/>
      <c r="L59" s="22"/>
      <c r="AC59" s="2"/>
    </row>
    <row r="60" spans="1:29" ht="13.5" customHeight="1">
      <c r="A60" s="200"/>
      <c r="B60" s="201" t="s">
        <v>35</v>
      </c>
      <c r="C60" s="201"/>
      <c r="D60" s="187"/>
      <c r="E60" s="187"/>
      <c r="F60" s="187"/>
      <c r="G60" s="187"/>
      <c r="H60" s="187"/>
      <c r="I60" s="187"/>
      <c r="J60" s="43" t="s">
        <v>36</v>
      </c>
      <c r="K60" s="203"/>
      <c r="L60" s="203"/>
      <c r="AC60" s="2"/>
    </row>
    <row r="61" spans="1:29" ht="6" customHeight="1">
      <c r="A61" s="42"/>
      <c r="B61" s="202"/>
      <c r="C61" s="202"/>
      <c r="D61" s="202"/>
      <c r="E61" s="202"/>
      <c r="F61" s="202"/>
      <c r="G61" s="202"/>
      <c r="H61" s="202"/>
      <c r="I61" s="202"/>
      <c r="J61" s="22"/>
      <c r="K61" s="22"/>
      <c r="L61" s="22"/>
      <c r="AC61" s="2"/>
    </row>
    <row r="62" spans="1:29" ht="13.5" customHeight="1">
      <c r="A62" s="200" t="s">
        <v>37</v>
      </c>
      <c r="B62" s="201" t="s">
        <v>38</v>
      </c>
      <c r="C62" s="201"/>
      <c r="D62" s="187"/>
      <c r="E62" s="187"/>
      <c r="F62" s="187"/>
      <c r="G62" s="187"/>
      <c r="H62" s="187"/>
      <c r="I62" s="187"/>
      <c r="J62" s="22"/>
      <c r="K62" s="22"/>
      <c r="L62" s="22"/>
      <c r="AC62" s="2"/>
    </row>
    <row r="63" spans="1:29" ht="13.5" customHeight="1">
      <c r="A63" s="200"/>
      <c r="B63" s="201" t="s">
        <v>39</v>
      </c>
      <c r="C63" s="201"/>
      <c r="D63" s="187"/>
      <c r="E63" s="187"/>
      <c r="F63" s="187"/>
      <c r="G63" s="187"/>
      <c r="H63" s="187"/>
      <c r="I63" s="187"/>
      <c r="J63" s="22"/>
      <c r="K63" s="22"/>
      <c r="L63" s="22"/>
      <c r="AC63" s="2"/>
    </row>
    <row r="64" spans="1:29" ht="13.5" customHeight="1">
      <c r="A64" s="200"/>
      <c r="B64" s="201" t="s">
        <v>40</v>
      </c>
      <c r="C64" s="201"/>
      <c r="D64" s="187"/>
      <c r="E64" s="187"/>
      <c r="F64" s="187"/>
      <c r="G64" s="187"/>
      <c r="H64" s="187"/>
      <c r="I64" s="187"/>
      <c r="J64" s="22"/>
      <c r="K64" s="22"/>
      <c r="L64" s="22"/>
      <c r="AC64" s="2"/>
    </row>
    <row r="65" spans="1:29" ht="13.5" customHeight="1">
      <c r="A65" s="200"/>
      <c r="B65" s="201" t="s">
        <v>41</v>
      </c>
      <c r="C65" s="201"/>
      <c r="D65" s="187"/>
      <c r="E65" s="187"/>
      <c r="F65" s="187"/>
      <c r="G65" s="187"/>
      <c r="H65" s="187"/>
      <c r="I65" s="187"/>
      <c r="J65" s="22"/>
      <c r="K65" s="22"/>
      <c r="L65" s="22"/>
      <c r="AC65" s="2"/>
    </row>
    <row r="66" spans="1:29" ht="6" customHeight="1">
      <c r="A66" s="42"/>
      <c r="B66" s="202"/>
      <c r="C66" s="202"/>
      <c r="D66" s="202"/>
      <c r="E66" s="202"/>
      <c r="F66" s="202"/>
      <c r="G66" s="202"/>
      <c r="H66" s="202"/>
      <c r="I66" s="202"/>
      <c r="J66" s="22"/>
      <c r="K66" s="22"/>
      <c r="L66" s="22"/>
      <c r="AC66" s="2"/>
    </row>
    <row r="67" spans="1:29" ht="13.5" customHeight="1">
      <c r="A67" s="200" t="s">
        <v>42</v>
      </c>
      <c r="B67" s="201" t="s">
        <v>43</v>
      </c>
      <c r="C67" s="201"/>
      <c r="D67" s="187"/>
      <c r="E67" s="187"/>
      <c r="F67" s="187"/>
      <c r="G67" s="187"/>
      <c r="H67" s="187"/>
      <c r="I67" s="187"/>
      <c r="J67" s="22"/>
      <c r="K67" s="22"/>
      <c r="L67" s="22"/>
      <c r="AC67" s="2"/>
    </row>
    <row r="68" spans="1:29" ht="13.5" customHeight="1">
      <c r="A68" s="200"/>
      <c r="B68" s="201" t="s">
        <v>44</v>
      </c>
      <c r="C68" s="201"/>
      <c r="D68" s="187"/>
      <c r="E68" s="187"/>
      <c r="F68" s="187"/>
      <c r="G68" s="187"/>
      <c r="H68" s="187"/>
      <c r="I68" s="187"/>
      <c r="J68" s="22"/>
      <c r="K68" s="22"/>
      <c r="L68" s="22"/>
      <c r="AC68" s="2"/>
    </row>
    <row r="69" spans="1:29" ht="6" customHeight="1">
      <c r="A69" s="42"/>
      <c r="B69" s="202"/>
      <c r="C69" s="202"/>
      <c r="D69" s="202"/>
      <c r="E69" s="202"/>
      <c r="F69" s="202"/>
      <c r="G69" s="202"/>
      <c r="H69" s="202"/>
      <c r="I69" s="202"/>
      <c r="J69" s="22"/>
      <c r="K69" s="22"/>
      <c r="L69" s="22"/>
      <c r="AC69" s="2"/>
    </row>
    <row r="70" spans="1:29" ht="24" customHeight="1">
      <c r="A70" s="21"/>
      <c r="B70" s="201" t="s">
        <v>45</v>
      </c>
      <c r="C70" s="201"/>
      <c r="D70" s="187"/>
      <c r="E70" s="187"/>
      <c r="F70" s="187"/>
      <c r="G70" s="187"/>
      <c r="H70" s="187"/>
      <c r="I70" s="187"/>
      <c r="J70" s="22"/>
      <c r="K70" s="22"/>
      <c r="L70" s="22"/>
      <c r="AC70" s="2"/>
    </row>
    <row r="71" spans="1:29" ht="19.5" customHeight="1">
      <c r="A71" s="21"/>
      <c r="B71" s="204" t="s">
        <v>46</v>
      </c>
      <c r="C71" s="204"/>
      <c r="D71" s="187"/>
      <c r="E71" s="187"/>
      <c r="F71" s="187"/>
      <c r="G71" s="187"/>
      <c r="H71" s="187"/>
      <c r="I71" s="187"/>
      <c r="J71" s="22"/>
      <c r="K71" s="22"/>
      <c r="L71" s="22"/>
      <c r="AC71" s="2"/>
    </row>
    <row r="72" spans="1:29" ht="6" customHeight="1">
      <c r="A72" s="42"/>
      <c r="B72" s="202"/>
      <c r="C72" s="202"/>
      <c r="D72" s="202"/>
      <c r="E72" s="202"/>
      <c r="F72" s="202"/>
      <c r="G72" s="202"/>
      <c r="H72" s="202"/>
      <c r="I72" s="202"/>
      <c r="J72" s="22"/>
      <c r="K72" s="22"/>
      <c r="L72" s="22"/>
      <c r="AC72" s="2"/>
    </row>
    <row r="73" spans="1:29" ht="13.5" customHeight="1">
      <c r="A73" s="45"/>
      <c r="B73" s="46"/>
      <c r="C73" s="46"/>
      <c r="D73" s="22"/>
      <c r="E73" s="22"/>
      <c r="F73" s="22"/>
      <c r="G73" s="22"/>
      <c r="H73" s="22"/>
      <c r="I73" s="20"/>
      <c r="J73" s="22"/>
      <c r="K73" s="22"/>
      <c r="L73" s="22"/>
      <c r="AC73" s="2"/>
    </row>
    <row r="74" spans="1:29" ht="13.5" customHeight="1">
      <c r="A74" s="205" t="s">
        <v>47</v>
      </c>
      <c r="B74" s="205"/>
      <c r="C74" s="205"/>
      <c r="D74" s="187"/>
      <c r="E74" s="187"/>
      <c r="F74" s="187"/>
      <c r="G74" s="187"/>
      <c r="H74" s="187"/>
      <c r="I74" s="187"/>
      <c r="J74" s="187"/>
      <c r="K74" s="187"/>
      <c r="L74" s="22"/>
      <c r="AC74" s="2"/>
    </row>
    <row r="75" spans="1:29" ht="13.5" customHeight="1">
      <c r="A75" s="205"/>
      <c r="B75" s="205"/>
      <c r="C75" s="205"/>
      <c r="D75" s="187"/>
      <c r="E75" s="187"/>
      <c r="F75" s="187"/>
      <c r="G75" s="187"/>
      <c r="H75" s="187"/>
      <c r="I75" s="187"/>
      <c r="J75" s="187"/>
      <c r="K75" s="187"/>
      <c r="L75" s="22"/>
      <c r="AC75" s="2"/>
    </row>
    <row r="76" spans="1:29" ht="13.5" customHeight="1">
      <c r="A76" s="205"/>
      <c r="B76" s="205"/>
      <c r="C76" s="205"/>
      <c r="D76" s="187"/>
      <c r="E76" s="187"/>
      <c r="F76" s="187"/>
      <c r="G76" s="187"/>
      <c r="H76" s="187"/>
      <c r="I76" s="187"/>
      <c r="J76" s="187"/>
      <c r="K76" s="187"/>
      <c r="L76" s="22"/>
      <c r="AC76" s="2"/>
    </row>
    <row r="77" spans="1:29" ht="13.5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AC77" s="2"/>
    </row>
    <row r="78" spans="1:12" ht="13.5" customHeight="1">
      <c r="A78" s="49"/>
      <c r="B78" s="50"/>
      <c r="C78" s="50"/>
      <c r="D78" s="206" t="s">
        <v>48</v>
      </c>
      <c r="E78" s="206"/>
      <c r="F78" s="206"/>
      <c r="G78" s="201" t="s">
        <v>49</v>
      </c>
      <c r="H78" s="201"/>
      <c r="I78" s="201"/>
      <c r="J78" s="201"/>
      <c r="K78" s="50"/>
      <c r="L78" s="50"/>
    </row>
    <row r="79" spans="1:256" ht="37.5" customHeight="1">
      <c r="A79" s="51" t="s">
        <v>50</v>
      </c>
      <c r="B79" s="204" t="s">
        <v>51</v>
      </c>
      <c r="C79" s="204"/>
      <c r="D79" s="41" t="s">
        <v>52</v>
      </c>
      <c r="E79" s="41" t="s">
        <v>53</v>
      </c>
      <c r="F79" s="41" t="s">
        <v>54</v>
      </c>
      <c r="G79" s="201" t="s">
        <v>55</v>
      </c>
      <c r="H79" s="201"/>
      <c r="I79" s="201"/>
      <c r="J79" s="41" t="s">
        <v>56</v>
      </c>
      <c r="K79" s="44" t="s">
        <v>57</v>
      </c>
      <c r="L79" s="52" t="s">
        <v>58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pans="1:12" ht="13.5" customHeight="1">
      <c r="A80" s="55"/>
      <c r="B80" s="187"/>
      <c r="C80" s="187"/>
      <c r="D80" s="56"/>
      <c r="E80" s="56"/>
      <c r="F80" s="56"/>
      <c r="G80" s="187"/>
      <c r="H80" s="187"/>
      <c r="I80" s="187"/>
      <c r="J80" s="56"/>
      <c r="K80" s="29"/>
      <c r="L80" s="57"/>
    </row>
    <row r="81" spans="1:12" ht="13.5" customHeight="1">
      <c r="A81" s="55"/>
      <c r="B81" s="187"/>
      <c r="C81" s="187"/>
      <c r="D81" s="56"/>
      <c r="E81" s="56"/>
      <c r="F81" s="56"/>
      <c r="G81" s="187"/>
      <c r="H81" s="187"/>
      <c r="I81" s="187"/>
      <c r="J81" s="56"/>
      <c r="K81" s="29"/>
      <c r="L81" s="57"/>
    </row>
    <row r="82" spans="1:12" ht="13.5" customHeight="1">
      <c r="A82" s="55"/>
      <c r="B82" s="187"/>
      <c r="C82" s="187"/>
      <c r="D82" s="56"/>
      <c r="E82" s="56"/>
      <c r="F82" s="56"/>
      <c r="G82" s="187"/>
      <c r="H82" s="187"/>
      <c r="I82" s="187"/>
      <c r="J82" s="56"/>
      <c r="K82" s="29"/>
      <c r="L82" s="57"/>
    </row>
    <row r="83" spans="1:12" ht="13.5" customHeight="1">
      <c r="A83" s="55"/>
      <c r="B83" s="187"/>
      <c r="C83" s="187"/>
      <c r="D83" s="56"/>
      <c r="E83" s="56"/>
      <c r="F83" s="56"/>
      <c r="G83" s="187"/>
      <c r="H83" s="187"/>
      <c r="I83" s="187"/>
      <c r="J83" s="56"/>
      <c r="K83" s="29"/>
      <c r="L83" s="57"/>
    </row>
    <row r="84" spans="1:12" ht="13.5" customHeight="1">
      <c r="A84" s="55"/>
      <c r="B84" s="187"/>
      <c r="C84" s="187"/>
      <c r="D84" s="56"/>
      <c r="E84" s="56"/>
      <c r="F84" s="56"/>
      <c r="G84" s="187"/>
      <c r="H84" s="187"/>
      <c r="I84" s="187"/>
      <c r="J84" s="56"/>
      <c r="K84" s="29"/>
      <c r="L84" s="57"/>
    </row>
    <row r="85" spans="1:12" ht="13.5" customHeight="1">
      <c r="A85" s="55"/>
      <c r="B85" s="187"/>
      <c r="C85" s="187"/>
      <c r="D85" s="56"/>
      <c r="E85" s="56"/>
      <c r="F85" s="56"/>
      <c r="G85" s="187"/>
      <c r="H85" s="187"/>
      <c r="I85" s="187"/>
      <c r="J85" s="56"/>
      <c r="K85" s="29"/>
      <c r="L85" s="57"/>
    </row>
    <row r="86" spans="1:12" ht="13.5" customHeight="1">
      <c r="A86" s="55"/>
      <c r="B86" s="187"/>
      <c r="C86" s="187"/>
      <c r="D86" s="56"/>
      <c r="E86" s="56"/>
      <c r="F86" s="56"/>
      <c r="G86" s="187"/>
      <c r="H86" s="187"/>
      <c r="I86" s="187"/>
      <c r="J86" s="56"/>
      <c r="K86" s="29"/>
      <c r="L86" s="57"/>
    </row>
    <row r="87" spans="1:12" ht="13.5" customHeight="1">
      <c r="A87" s="55"/>
      <c r="B87" s="187"/>
      <c r="C87" s="187"/>
      <c r="D87" s="56"/>
      <c r="E87" s="56"/>
      <c r="F87" s="56"/>
      <c r="G87" s="187"/>
      <c r="H87" s="187"/>
      <c r="I87" s="187"/>
      <c r="J87" s="56"/>
      <c r="K87" s="29"/>
      <c r="L87" s="57"/>
    </row>
    <row r="88" spans="1:12" ht="13.5" customHeight="1">
      <c r="A88" s="55"/>
      <c r="B88" s="187"/>
      <c r="C88" s="187"/>
      <c r="D88" s="56"/>
      <c r="E88" s="56"/>
      <c r="F88" s="56"/>
      <c r="G88" s="187"/>
      <c r="H88" s="187"/>
      <c r="I88" s="187"/>
      <c r="J88" s="56"/>
      <c r="K88" s="29"/>
      <c r="L88" s="57"/>
    </row>
    <row r="89" spans="1:12" ht="13.5" customHeight="1">
      <c r="A89" s="55"/>
      <c r="B89" s="187"/>
      <c r="C89" s="187"/>
      <c r="D89" s="56"/>
      <c r="E89" s="56"/>
      <c r="F89" s="56"/>
      <c r="G89" s="187"/>
      <c r="H89" s="187"/>
      <c r="I89" s="187"/>
      <c r="J89" s="56"/>
      <c r="K89" s="29"/>
      <c r="L89" s="57"/>
    </row>
    <row r="90" spans="1:12" ht="13.5" customHeight="1">
      <c r="A90" s="55"/>
      <c r="B90" s="187"/>
      <c r="C90" s="187"/>
      <c r="D90" s="56"/>
      <c r="E90" s="56"/>
      <c r="F90" s="56"/>
      <c r="G90" s="187"/>
      <c r="H90" s="187"/>
      <c r="I90" s="187"/>
      <c r="J90" s="56"/>
      <c r="K90" s="29"/>
      <c r="L90" s="57"/>
    </row>
    <row r="91" spans="1:12" ht="13.5" customHeight="1">
      <c r="A91" s="55"/>
      <c r="B91" s="187"/>
      <c r="C91" s="187"/>
      <c r="D91" s="56"/>
      <c r="E91" s="56"/>
      <c r="F91" s="56"/>
      <c r="G91" s="187"/>
      <c r="H91" s="187"/>
      <c r="I91" s="187"/>
      <c r="J91" s="56"/>
      <c r="K91" s="29"/>
      <c r="L91" s="57"/>
    </row>
    <row r="92" spans="1:12" ht="13.5" customHeight="1">
      <c r="A92" s="55"/>
      <c r="B92" s="187"/>
      <c r="C92" s="187"/>
      <c r="D92" s="56"/>
      <c r="E92" s="56"/>
      <c r="F92" s="56"/>
      <c r="G92" s="187"/>
      <c r="H92" s="187"/>
      <c r="I92" s="187"/>
      <c r="J92" s="56"/>
      <c r="K92" s="29"/>
      <c r="L92" s="57"/>
    </row>
    <row r="93" spans="1:12" ht="13.5" customHeight="1">
      <c r="A93" s="55"/>
      <c r="B93" s="187"/>
      <c r="C93" s="187"/>
      <c r="D93" s="56"/>
      <c r="E93" s="56"/>
      <c r="F93" s="56"/>
      <c r="G93" s="187"/>
      <c r="H93" s="187"/>
      <c r="I93" s="187"/>
      <c r="J93" s="56"/>
      <c r="K93" s="29"/>
      <c r="L93" s="57"/>
    </row>
    <row r="94" spans="1:12" ht="13.5" customHeight="1">
      <c r="A94" s="55"/>
      <c r="B94" s="187"/>
      <c r="C94" s="187"/>
      <c r="D94" s="56"/>
      <c r="E94" s="56"/>
      <c r="F94" s="56"/>
      <c r="G94" s="187"/>
      <c r="H94" s="187"/>
      <c r="I94" s="187"/>
      <c r="J94" s="56"/>
      <c r="K94" s="29"/>
      <c r="L94" s="57"/>
    </row>
    <row r="95" spans="1:12" ht="13.5" customHeight="1">
      <c r="A95" s="55"/>
      <c r="B95" s="187"/>
      <c r="C95" s="187"/>
      <c r="D95" s="56"/>
      <c r="E95" s="56"/>
      <c r="F95" s="56"/>
      <c r="G95" s="187"/>
      <c r="H95" s="187"/>
      <c r="I95" s="187"/>
      <c r="J95" s="56"/>
      <c r="K95" s="29"/>
      <c r="L95" s="57"/>
    </row>
    <row r="96" spans="1:12" ht="12" customHeight="1">
      <c r="A96" s="58"/>
      <c r="B96" s="187"/>
      <c r="C96" s="187"/>
      <c r="D96" s="59"/>
      <c r="E96" s="59"/>
      <c r="F96" s="59"/>
      <c r="G96" s="187"/>
      <c r="H96" s="187"/>
      <c r="I96" s="187"/>
      <c r="J96" s="59"/>
      <c r="K96" s="60"/>
      <c r="L96" s="61"/>
    </row>
    <row r="97" spans="1:12" ht="12" customHeight="1">
      <c r="A97" s="55"/>
      <c r="B97" s="187"/>
      <c r="C97" s="187"/>
      <c r="D97" s="56"/>
      <c r="E97" s="56"/>
      <c r="F97" s="56"/>
      <c r="G97" s="187"/>
      <c r="H97" s="187"/>
      <c r="I97" s="187"/>
      <c r="J97" s="56"/>
      <c r="K97" s="29"/>
      <c r="L97" s="57"/>
    </row>
    <row r="98" spans="1:12" ht="13.5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25.5" customHeight="1">
      <c r="A99" s="207"/>
      <c r="B99" s="207"/>
      <c r="C99" s="207"/>
      <c r="D99" s="207"/>
      <c r="E99" s="62" t="s">
        <v>59</v>
      </c>
      <c r="F99" s="63" t="s">
        <v>60</v>
      </c>
      <c r="G99" s="208" t="s">
        <v>61</v>
      </c>
      <c r="H99" s="208"/>
      <c r="I99" s="208"/>
      <c r="J99" s="208"/>
      <c r="K99" s="64" t="s">
        <v>62</v>
      </c>
      <c r="L99" s="209" t="s">
        <v>63</v>
      </c>
    </row>
    <row r="100" spans="1:12" ht="13.5" customHeight="1">
      <c r="A100" s="210" t="s">
        <v>64</v>
      </c>
      <c r="B100" s="210"/>
      <c r="C100" s="210"/>
      <c r="D100" s="210"/>
      <c r="E100" s="65"/>
      <c r="F100" s="66"/>
      <c r="G100" s="211">
        <f aca="true" t="shared" si="0" ref="G100:G109">E100*F100</f>
        <v>0</v>
      </c>
      <c r="H100" s="211"/>
      <c r="I100" s="211"/>
      <c r="J100" s="211"/>
      <c r="K100" s="67">
        <f aca="true" t="shared" si="1" ref="K100:K105">F100*1</f>
        <v>0</v>
      </c>
      <c r="L100" s="209"/>
    </row>
    <row r="101" spans="1:12" ht="13.5" customHeight="1">
      <c r="A101" s="210" t="s">
        <v>65</v>
      </c>
      <c r="B101" s="210"/>
      <c r="C101" s="210"/>
      <c r="D101" s="210"/>
      <c r="E101" s="65"/>
      <c r="F101" s="66"/>
      <c r="G101" s="211">
        <f t="shared" si="0"/>
        <v>0</v>
      </c>
      <c r="H101" s="211"/>
      <c r="I101" s="211"/>
      <c r="J101" s="211"/>
      <c r="K101" s="67">
        <f t="shared" si="1"/>
        <v>0</v>
      </c>
      <c r="L101" s="209"/>
    </row>
    <row r="102" spans="1:256" ht="19.5" customHeight="1">
      <c r="A102" s="210" t="s">
        <v>66</v>
      </c>
      <c r="B102" s="210"/>
      <c r="C102" s="210"/>
      <c r="D102" s="210"/>
      <c r="E102" s="65"/>
      <c r="F102" s="66"/>
      <c r="G102" s="211">
        <f t="shared" si="0"/>
        <v>0</v>
      </c>
      <c r="H102" s="211"/>
      <c r="I102" s="211"/>
      <c r="J102" s="211"/>
      <c r="K102" s="67">
        <f t="shared" si="1"/>
        <v>0</v>
      </c>
      <c r="L102" s="209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  <c r="GA102" s="69"/>
      <c r="GB102" s="69"/>
      <c r="GC102" s="69"/>
      <c r="GD102" s="69"/>
      <c r="GE102" s="69"/>
      <c r="GF102" s="69"/>
      <c r="GG102" s="69"/>
      <c r="GH102" s="69"/>
      <c r="GI102" s="69"/>
      <c r="GJ102" s="69"/>
      <c r="GK102" s="69"/>
      <c r="GL102" s="69"/>
      <c r="GM102" s="69"/>
      <c r="GN102" s="69"/>
      <c r="GO102" s="69"/>
      <c r="GP102" s="69"/>
      <c r="GQ102" s="69"/>
      <c r="GR102" s="69"/>
      <c r="GS102" s="69"/>
      <c r="GT102" s="69"/>
      <c r="GU102" s="69"/>
      <c r="GV102" s="69"/>
      <c r="GW102" s="69"/>
      <c r="GX102" s="69"/>
      <c r="GY102" s="69"/>
      <c r="GZ102" s="69"/>
      <c r="HA102" s="69"/>
      <c r="HB102" s="69"/>
      <c r="HC102" s="69"/>
      <c r="HD102" s="69"/>
      <c r="HE102" s="69"/>
      <c r="HF102" s="69"/>
      <c r="HG102" s="69"/>
      <c r="HH102" s="69"/>
      <c r="HI102" s="69"/>
      <c r="HJ102" s="69"/>
      <c r="HK102" s="69"/>
      <c r="HL102" s="69"/>
      <c r="HM102" s="69"/>
      <c r="HN102" s="69"/>
      <c r="HO102" s="69"/>
      <c r="HP102" s="69"/>
      <c r="HQ102" s="69"/>
      <c r="HR102" s="69"/>
      <c r="HS102" s="69"/>
      <c r="HT102" s="69"/>
      <c r="HU102" s="69"/>
      <c r="HV102" s="69"/>
      <c r="HW102" s="69"/>
      <c r="HX102" s="69"/>
      <c r="HY102" s="69"/>
      <c r="HZ102" s="69"/>
      <c r="IA102" s="69"/>
      <c r="IB102" s="69"/>
      <c r="IC102" s="69"/>
      <c r="ID102" s="69"/>
      <c r="IE102" s="69"/>
      <c r="IF102" s="69"/>
      <c r="IG102" s="69"/>
      <c r="IH102" s="69"/>
      <c r="II102" s="69"/>
      <c r="IJ102" s="69"/>
      <c r="IK102" s="69"/>
      <c r="IL102" s="69"/>
      <c r="IM102" s="69"/>
      <c r="IN102" s="69"/>
      <c r="IO102" s="69"/>
      <c r="IP102" s="69"/>
      <c r="IQ102" s="69"/>
      <c r="IR102" s="69"/>
      <c r="IS102" s="69"/>
      <c r="IT102" s="69"/>
      <c r="IU102" s="69"/>
      <c r="IV102" s="69"/>
    </row>
    <row r="103" spans="1:12" ht="13.5" customHeight="1">
      <c r="A103" s="210" t="s">
        <v>67</v>
      </c>
      <c r="B103" s="210"/>
      <c r="C103" s="210"/>
      <c r="D103" s="210"/>
      <c r="E103" s="65"/>
      <c r="F103" s="66"/>
      <c r="G103" s="211">
        <f t="shared" si="0"/>
        <v>0</v>
      </c>
      <c r="H103" s="211"/>
      <c r="I103" s="211"/>
      <c r="J103" s="211"/>
      <c r="K103" s="67">
        <f t="shared" si="1"/>
        <v>0</v>
      </c>
      <c r="L103" s="209"/>
    </row>
    <row r="104" spans="1:12" ht="13.5" customHeight="1">
      <c r="A104" s="210" t="s">
        <v>68</v>
      </c>
      <c r="B104" s="210"/>
      <c r="C104" s="210"/>
      <c r="D104" s="210"/>
      <c r="E104" s="65"/>
      <c r="F104" s="66"/>
      <c r="G104" s="211">
        <f t="shared" si="0"/>
        <v>0</v>
      </c>
      <c r="H104" s="211"/>
      <c r="I104" s="211"/>
      <c r="J104" s="211"/>
      <c r="K104" s="67">
        <f t="shared" si="1"/>
        <v>0</v>
      </c>
      <c r="L104" s="209"/>
    </row>
    <row r="105" spans="1:12" ht="13.5" customHeight="1">
      <c r="A105" s="210" t="s">
        <v>69</v>
      </c>
      <c r="B105" s="210"/>
      <c r="C105" s="210"/>
      <c r="D105" s="210"/>
      <c r="E105" s="65"/>
      <c r="F105" s="66"/>
      <c r="G105" s="211">
        <f t="shared" si="0"/>
        <v>0</v>
      </c>
      <c r="H105" s="211"/>
      <c r="I105" s="211"/>
      <c r="J105" s="211"/>
      <c r="K105" s="67">
        <f t="shared" si="1"/>
        <v>0</v>
      </c>
      <c r="L105" s="209"/>
    </row>
    <row r="106" spans="1:12" ht="13.5" customHeight="1">
      <c r="A106" s="210" t="s">
        <v>70</v>
      </c>
      <c r="B106" s="210"/>
      <c r="C106" s="210"/>
      <c r="D106" s="210"/>
      <c r="E106" s="65"/>
      <c r="F106" s="66"/>
      <c r="G106" s="211">
        <f t="shared" si="0"/>
        <v>0</v>
      </c>
      <c r="H106" s="211"/>
      <c r="I106" s="211"/>
      <c r="J106" s="211"/>
      <c r="K106" s="67">
        <f>F106*2</f>
        <v>0</v>
      </c>
      <c r="L106" s="209"/>
    </row>
    <row r="107" spans="1:12" ht="13.5" customHeight="1">
      <c r="A107" s="210" t="s">
        <v>71</v>
      </c>
      <c r="B107" s="210"/>
      <c r="C107" s="210"/>
      <c r="D107" s="210"/>
      <c r="E107" s="65"/>
      <c r="F107" s="66"/>
      <c r="G107" s="211">
        <f t="shared" si="0"/>
        <v>0</v>
      </c>
      <c r="H107" s="211"/>
      <c r="I107" s="211"/>
      <c r="J107" s="211"/>
      <c r="K107" s="67">
        <f>F107*2</f>
        <v>0</v>
      </c>
      <c r="L107" s="209"/>
    </row>
    <row r="108" spans="1:12" ht="13.5" customHeight="1">
      <c r="A108" s="210" t="s">
        <v>72</v>
      </c>
      <c r="B108" s="210"/>
      <c r="C108" s="210"/>
      <c r="D108" s="210"/>
      <c r="E108" s="65"/>
      <c r="F108" s="66"/>
      <c r="G108" s="211">
        <f t="shared" si="0"/>
        <v>0</v>
      </c>
      <c r="H108" s="211"/>
      <c r="I108" s="211"/>
      <c r="J108" s="211"/>
      <c r="K108" s="67">
        <f>F108*E112*2</f>
        <v>0</v>
      </c>
      <c r="L108" s="209"/>
    </row>
    <row r="109" spans="1:12" ht="13.5" customHeight="1">
      <c r="A109" s="210" t="s">
        <v>73</v>
      </c>
      <c r="B109" s="210"/>
      <c r="C109" s="210"/>
      <c r="D109" s="210"/>
      <c r="E109" s="65"/>
      <c r="F109" s="66"/>
      <c r="G109" s="211">
        <f t="shared" si="0"/>
        <v>0</v>
      </c>
      <c r="H109" s="211"/>
      <c r="I109" s="211"/>
      <c r="J109" s="211"/>
      <c r="K109" s="67">
        <f>F109*E112*2</f>
        <v>0</v>
      </c>
      <c r="L109" s="209"/>
    </row>
    <row r="110" spans="1:12" ht="13.5" customHeight="1">
      <c r="A110" s="210" t="s">
        <v>74</v>
      </c>
      <c r="B110" s="210"/>
      <c r="C110" s="210"/>
      <c r="D110" s="210"/>
      <c r="E110" s="70"/>
      <c r="F110" s="66"/>
      <c r="G110" s="212"/>
      <c r="H110" s="212"/>
      <c r="I110" s="212"/>
      <c r="J110" s="212"/>
      <c r="K110" s="67">
        <f>F110*E112*2</f>
        <v>0</v>
      </c>
      <c r="L110" s="209"/>
    </row>
    <row r="111" spans="1:12" ht="13.5" customHeight="1">
      <c r="A111" s="210" t="s">
        <v>75</v>
      </c>
      <c r="B111" s="210"/>
      <c r="C111" s="210"/>
      <c r="D111" s="210"/>
      <c r="E111" s="71"/>
      <c r="F111" s="72"/>
      <c r="G111" s="212"/>
      <c r="H111" s="212"/>
      <c r="I111" s="212"/>
      <c r="J111" s="212"/>
      <c r="K111" s="73">
        <f>F111*1</f>
        <v>0</v>
      </c>
      <c r="L111" s="209"/>
    </row>
    <row r="112" spans="1:29" ht="13.5" customHeight="1">
      <c r="A112" s="74"/>
      <c r="B112" s="75"/>
      <c r="C112" s="213" t="s">
        <v>76</v>
      </c>
      <c r="D112" s="213"/>
      <c r="E112" s="187"/>
      <c r="F112" s="187"/>
      <c r="G112" s="76"/>
      <c r="H112" s="76"/>
      <c r="I112" s="214" t="s">
        <v>77</v>
      </c>
      <c r="J112" s="214"/>
      <c r="K112" s="77">
        <f>SUM(K100:K111)</f>
        <v>0</v>
      </c>
      <c r="L112" s="209"/>
      <c r="AC112" s="2"/>
    </row>
    <row r="113" spans="1:29" ht="19.5" customHeight="1">
      <c r="A113" s="78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AC113" s="2"/>
    </row>
    <row r="114" spans="1:12" ht="33.75" customHeight="1">
      <c r="A114" s="74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1:12" ht="18">
      <c r="A115" s="78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1:12" ht="13.5" customHeight="1">
      <c r="A116" s="78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1:12" ht="27" customHeight="1">
      <c r="A117" s="215" t="s">
        <v>78</v>
      </c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</row>
    <row r="118" spans="1:12" ht="27" customHeight="1">
      <c r="A118" s="216" t="s">
        <v>79</v>
      </c>
      <c r="B118" s="217" t="s">
        <v>80</v>
      </c>
      <c r="C118" s="217"/>
      <c r="D118" s="217"/>
      <c r="E118" s="217"/>
      <c r="F118" s="217"/>
      <c r="G118" s="217"/>
      <c r="H118" s="217"/>
      <c r="I118" s="218" t="s">
        <v>81</v>
      </c>
      <c r="J118" s="218"/>
      <c r="K118" s="219" t="s">
        <v>82</v>
      </c>
      <c r="L118" s="219"/>
    </row>
    <row r="119" spans="1:12" ht="13.5" customHeight="1">
      <c r="A119" s="216"/>
      <c r="B119" s="217"/>
      <c r="C119" s="217"/>
      <c r="D119" s="217"/>
      <c r="E119" s="217"/>
      <c r="F119" s="217"/>
      <c r="G119" s="217"/>
      <c r="H119" s="217"/>
      <c r="I119" s="82" t="s">
        <v>83</v>
      </c>
      <c r="J119" s="83" t="s">
        <v>84</v>
      </c>
      <c r="K119" s="81" t="s">
        <v>85</v>
      </c>
      <c r="L119" s="81" t="s">
        <v>86</v>
      </c>
    </row>
    <row r="120" spans="1:12" ht="25.5" customHeight="1">
      <c r="A120" s="216"/>
      <c r="B120" s="217"/>
      <c r="C120" s="217"/>
      <c r="D120" s="217"/>
      <c r="E120" s="217"/>
      <c r="F120" s="217"/>
      <c r="G120" s="217"/>
      <c r="H120" s="217"/>
      <c r="I120" s="84" t="s">
        <v>87</v>
      </c>
      <c r="J120" s="85" t="s">
        <v>88</v>
      </c>
      <c r="K120" s="86" t="s">
        <v>89</v>
      </c>
      <c r="L120" s="86" t="s">
        <v>88</v>
      </c>
    </row>
    <row r="121" spans="1:12" ht="13.5" customHeight="1">
      <c r="A121" s="87">
        <v>1</v>
      </c>
      <c r="B121" s="88" t="s">
        <v>90</v>
      </c>
      <c r="C121" s="89"/>
      <c r="D121" s="89"/>
      <c r="E121" s="89"/>
      <c r="F121" s="220" t="s">
        <v>91</v>
      </c>
      <c r="G121" s="220"/>
      <c r="H121" s="220"/>
      <c r="I121" s="90"/>
      <c r="J121" s="90"/>
      <c r="K121" s="91"/>
      <c r="L121" s="91"/>
    </row>
    <row r="122" spans="1:12" ht="13.5" customHeight="1">
      <c r="A122" s="87">
        <v>2</v>
      </c>
      <c r="B122" s="88" t="s">
        <v>92</v>
      </c>
      <c r="C122" s="92"/>
      <c r="D122" s="92"/>
      <c r="E122" s="92"/>
      <c r="F122" s="92"/>
      <c r="G122" s="92"/>
      <c r="H122" s="93"/>
      <c r="I122" s="90"/>
      <c r="J122" s="90"/>
      <c r="K122" s="91"/>
      <c r="L122" s="91"/>
    </row>
    <row r="123" spans="1:12" ht="13.5" customHeight="1">
      <c r="A123" s="87">
        <v>3</v>
      </c>
      <c r="B123" s="88" t="s">
        <v>93</v>
      </c>
      <c r="C123" s="92"/>
      <c r="D123" s="92"/>
      <c r="E123" s="92"/>
      <c r="F123" s="220" t="s">
        <v>91</v>
      </c>
      <c r="G123" s="220"/>
      <c r="H123" s="220"/>
      <c r="I123" s="90"/>
      <c r="J123" s="90"/>
      <c r="K123" s="91"/>
      <c r="L123" s="91"/>
    </row>
    <row r="124" spans="1:12" ht="13.5" customHeight="1">
      <c r="A124" s="87">
        <v>4</v>
      </c>
      <c r="B124" s="88" t="s">
        <v>94</v>
      </c>
      <c r="C124" s="94"/>
      <c r="D124" s="221" t="s">
        <v>95</v>
      </c>
      <c r="E124" s="221"/>
      <c r="F124" s="221"/>
      <c r="G124" s="221"/>
      <c r="H124" s="221"/>
      <c r="I124" s="90"/>
      <c r="J124" s="90"/>
      <c r="K124" s="91"/>
      <c r="L124" s="91"/>
    </row>
    <row r="125" spans="1:12" ht="13.5" customHeight="1">
      <c r="A125" s="87">
        <v>5</v>
      </c>
      <c r="B125" s="88" t="s">
        <v>94</v>
      </c>
      <c r="C125" s="94"/>
      <c r="D125" s="221" t="s">
        <v>95</v>
      </c>
      <c r="E125" s="221"/>
      <c r="F125" s="221"/>
      <c r="G125" s="221"/>
      <c r="H125" s="221"/>
      <c r="I125" s="90"/>
      <c r="J125" s="90"/>
      <c r="K125" s="91"/>
      <c r="L125" s="91"/>
    </row>
    <row r="126" spans="1:12" ht="13.5" customHeight="1">
      <c r="A126" s="87">
        <v>6</v>
      </c>
      <c r="B126" s="88" t="s">
        <v>96</v>
      </c>
      <c r="C126" s="93"/>
      <c r="D126" s="221" t="s">
        <v>95</v>
      </c>
      <c r="E126" s="221"/>
      <c r="F126" s="221"/>
      <c r="G126" s="221"/>
      <c r="H126" s="221"/>
      <c r="I126" s="90"/>
      <c r="J126" s="90"/>
      <c r="K126" s="95"/>
      <c r="L126" s="95"/>
    </row>
    <row r="127" spans="1:12" ht="13.5" customHeight="1">
      <c r="A127" s="87">
        <v>7</v>
      </c>
      <c r="B127" s="88" t="s">
        <v>96</v>
      </c>
      <c r="C127" s="93"/>
      <c r="D127" s="221" t="s">
        <v>95</v>
      </c>
      <c r="E127" s="221"/>
      <c r="F127" s="221"/>
      <c r="G127" s="221"/>
      <c r="H127" s="221"/>
      <c r="I127" s="90"/>
      <c r="J127" s="90"/>
      <c r="K127" s="95"/>
      <c r="L127" s="95"/>
    </row>
    <row r="128" spans="1:12" ht="13.5" customHeight="1">
      <c r="A128" s="87">
        <v>8</v>
      </c>
      <c r="B128" s="96" t="s">
        <v>97</v>
      </c>
      <c r="C128" s="92"/>
      <c r="D128" s="92"/>
      <c r="E128" s="92"/>
      <c r="F128" s="220" t="s">
        <v>91</v>
      </c>
      <c r="G128" s="220"/>
      <c r="H128" s="220"/>
      <c r="I128" s="90"/>
      <c r="J128" s="90"/>
      <c r="K128" s="91"/>
      <c r="L128" s="91"/>
    </row>
    <row r="129" spans="1:12" ht="13.5" customHeight="1">
      <c r="A129" s="87">
        <v>9</v>
      </c>
      <c r="B129" s="96" t="s">
        <v>98</v>
      </c>
      <c r="C129" s="92"/>
      <c r="D129" s="92"/>
      <c r="E129" s="92"/>
      <c r="F129" s="92"/>
      <c r="G129" s="92"/>
      <c r="H129" s="93"/>
      <c r="I129" s="90"/>
      <c r="J129" s="90"/>
      <c r="K129" s="91"/>
      <c r="L129" s="91"/>
    </row>
    <row r="130" spans="1:12" ht="13.5" customHeight="1">
      <c r="A130" s="87">
        <v>10</v>
      </c>
      <c r="B130" s="88" t="s">
        <v>99</v>
      </c>
      <c r="C130" s="92"/>
      <c r="D130" s="92"/>
      <c r="E130" s="92"/>
      <c r="F130" s="92"/>
      <c r="G130" s="92"/>
      <c r="H130" s="93"/>
      <c r="I130" s="90"/>
      <c r="J130" s="90"/>
      <c r="K130" s="91"/>
      <c r="L130" s="91"/>
    </row>
    <row r="131" spans="1:12" ht="13.5" customHeight="1">
      <c r="A131" s="87">
        <v>11</v>
      </c>
      <c r="B131" s="88" t="s">
        <v>100</v>
      </c>
      <c r="C131" s="89"/>
      <c r="D131" s="92"/>
      <c r="E131" s="92"/>
      <c r="F131" s="220" t="s">
        <v>91</v>
      </c>
      <c r="G131" s="220"/>
      <c r="H131" s="220"/>
      <c r="I131" s="90"/>
      <c r="J131" s="90"/>
      <c r="K131" s="91"/>
      <c r="L131" s="91"/>
    </row>
    <row r="132" spans="1:12" ht="13.5" customHeight="1">
      <c r="A132" s="222" t="s">
        <v>101</v>
      </c>
      <c r="B132" s="222"/>
      <c r="C132" s="222"/>
      <c r="D132" s="222"/>
      <c r="E132" s="222"/>
      <c r="F132" s="222"/>
      <c r="G132" s="222"/>
      <c r="H132" s="222"/>
      <c r="I132" s="97">
        <f>SUM(I121:I131)</f>
        <v>0</v>
      </c>
      <c r="J132" s="98">
        <f>SUM(J121:J131)</f>
        <v>0</v>
      </c>
      <c r="K132" s="99">
        <f>SUM(K121:K131)</f>
        <v>0</v>
      </c>
      <c r="L132" s="99">
        <f>SUM(L121:L131)</f>
        <v>0</v>
      </c>
    </row>
    <row r="133" spans="1:12" ht="13.5" customHeight="1">
      <c r="A133" s="87">
        <v>12</v>
      </c>
      <c r="B133" s="88" t="s">
        <v>102</v>
      </c>
      <c r="C133" s="89"/>
      <c r="D133" s="89"/>
      <c r="E133" s="89"/>
      <c r="F133" s="220" t="s">
        <v>91</v>
      </c>
      <c r="G133" s="220"/>
      <c r="H133" s="220"/>
      <c r="I133" s="90"/>
      <c r="J133" s="90"/>
      <c r="K133" s="91"/>
      <c r="L133" s="91"/>
    </row>
    <row r="134" spans="1:12" ht="13.5" customHeight="1">
      <c r="A134" s="87">
        <v>13</v>
      </c>
      <c r="B134" s="88" t="s">
        <v>103</v>
      </c>
      <c r="C134" s="89"/>
      <c r="D134" s="89"/>
      <c r="E134" s="89"/>
      <c r="F134" s="89"/>
      <c r="G134" s="89"/>
      <c r="H134" s="94"/>
      <c r="I134" s="90"/>
      <c r="J134" s="90"/>
      <c r="K134" s="91"/>
      <c r="L134" s="91"/>
    </row>
    <row r="135" spans="1:12" ht="13.5" customHeight="1">
      <c r="A135" s="87">
        <v>14</v>
      </c>
      <c r="B135" s="88" t="s">
        <v>104</v>
      </c>
      <c r="C135" s="92"/>
      <c r="D135" s="92"/>
      <c r="E135" s="92"/>
      <c r="F135" s="220" t="s">
        <v>91</v>
      </c>
      <c r="G135" s="220"/>
      <c r="H135" s="220"/>
      <c r="I135" s="90"/>
      <c r="J135" s="90"/>
      <c r="K135" s="91"/>
      <c r="L135" s="91"/>
    </row>
    <row r="136" spans="1:12" ht="13.5" customHeight="1">
      <c r="A136" s="87">
        <v>15</v>
      </c>
      <c r="B136" s="88" t="s">
        <v>94</v>
      </c>
      <c r="C136" s="94"/>
      <c r="D136" s="221" t="s">
        <v>95</v>
      </c>
      <c r="E136" s="221"/>
      <c r="F136" s="221"/>
      <c r="G136" s="221"/>
      <c r="H136" s="221"/>
      <c r="I136" s="90"/>
      <c r="J136" s="90"/>
      <c r="K136" s="91"/>
      <c r="L136" s="91"/>
    </row>
    <row r="137" spans="1:12" ht="13.5" customHeight="1">
      <c r="A137" s="87">
        <v>16</v>
      </c>
      <c r="B137" s="88" t="s">
        <v>94</v>
      </c>
      <c r="C137" s="94"/>
      <c r="D137" s="221" t="s">
        <v>95</v>
      </c>
      <c r="E137" s="221"/>
      <c r="F137" s="221"/>
      <c r="G137" s="221"/>
      <c r="H137" s="221"/>
      <c r="I137" s="90"/>
      <c r="J137" s="90"/>
      <c r="K137" s="91"/>
      <c r="L137" s="91"/>
    </row>
    <row r="138" spans="1:12" ht="13.5" customHeight="1">
      <c r="A138" s="87">
        <v>17</v>
      </c>
      <c r="B138" s="88" t="s">
        <v>96</v>
      </c>
      <c r="C138" s="94"/>
      <c r="D138" s="221" t="s">
        <v>95</v>
      </c>
      <c r="E138" s="221"/>
      <c r="F138" s="221"/>
      <c r="G138" s="221"/>
      <c r="H138" s="221"/>
      <c r="I138" s="90"/>
      <c r="J138" s="90"/>
      <c r="K138" s="95"/>
      <c r="L138" s="95"/>
    </row>
    <row r="139" spans="1:12" ht="13.5" customHeight="1">
      <c r="A139" s="87">
        <v>18</v>
      </c>
      <c r="B139" s="88" t="s">
        <v>96</v>
      </c>
      <c r="C139" s="94"/>
      <c r="D139" s="221" t="s">
        <v>95</v>
      </c>
      <c r="E139" s="221"/>
      <c r="F139" s="221"/>
      <c r="G139" s="221"/>
      <c r="H139" s="221"/>
      <c r="I139" s="90"/>
      <c r="J139" s="90"/>
      <c r="K139" s="95"/>
      <c r="L139" s="95"/>
    </row>
    <row r="140" spans="1:12" ht="13.5" customHeight="1">
      <c r="A140" s="87">
        <v>19</v>
      </c>
      <c r="B140" s="88" t="s">
        <v>96</v>
      </c>
      <c r="C140" s="94"/>
      <c r="D140" s="221" t="s">
        <v>95</v>
      </c>
      <c r="E140" s="221"/>
      <c r="F140" s="221"/>
      <c r="G140" s="221"/>
      <c r="H140" s="221"/>
      <c r="I140" s="90"/>
      <c r="J140" s="90"/>
      <c r="K140" s="95"/>
      <c r="L140" s="95"/>
    </row>
    <row r="141" spans="1:12" ht="13.5" customHeight="1">
      <c r="A141" s="87">
        <v>20</v>
      </c>
      <c r="B141" s="88" t="s">
        <v>105</v>
      </c>
      <c r="C141" s="94"/>
      <c r="D141" s="221" t="s">
        <v>95</v>
      </c>
      <c r="E141" s="221"/>
      <c r="F141" s="221"/>
      <c r="G141" s="221"/>
      <c r="H141" s="221"/>
      <c r="I141" s="90"/>
      <c r="J141" s="90"/>
      <c r="K141" s="91"/>
      <c r="L141" s="91"/>
    </row>
    <row r="142" spans="1:12" ht="13.5" customHeight="1">
      <c r="A142" s="87">
        <v>21</v>
      </c>
      <c r="B142" s="88" t="s">
        <v>105</v>
      </c>
      <c r="C142" s="94"/>
      <c r="D142" s="221" t="s">
        <v>95</v>
      </c>
      <c r="E142" s="221"/>
      <c r="F142" s="221"/>
      <c r="G142" s="221"/>
      <c r="H142" s="221"/>
      <c r="I142" s="90"/>
      <c r="J142" s="90"/>
      <c r="K142" s="91"/>
      <c r="L142" s="91"/>
    </row>
    <row r="143" spans="1:12" ht="13.5" customHeight="1">
      <c r="A143" s="87">
        <v>22</v>
      </c>
      <c r="B143" s="88" t="s">
        <v>105</v>
      </c>
      <c r="C143" s="94"/>
      <c r="D143" s="221" t="s">
        <v>95</v>
      </c>
      <c r="E143" s="221"/>
      <c r="F143" s="221"/>
      <c r="G143" s="221"/>
      <c r="H143" s="221"/>
      <c r="I143" s="90"/>
      <c r="J143" s="90"/>
      <c r="K143" s="91"/>
      <c r="L143" s="91"/>
    </row>
    <row r="144" spans="1:12" ht="13.5" customHeight="1">
      <c r="A144" s="222" t="s">
        <v>106</v>
      </c>
      <c r="B144" s="222"/>
      <c r="C144" s="222"/>
      <c r="D144" s="222"/>
      <c r="E144" s="222"/>
      <c r="F144" s="222"/>
      <c r="G144" s="222"/>
      <c r="H144" s="222"/>
      <c r="I144" s="97">
        <f>SUM(I133:I143)</f>
        <v>0</v>
      </c>
      <c r="J144" s="98">
        <f>SUM(J133:J143)</f>
        <v>0</v>
      </c>
      <c r="K144" s="99">
        <f>SUM(K133:K143)</f>
        <v>0</v>
      </c>
      <c r="L144" s="99">
        <f>SUM(L133:L143)</f>
        <v>0</v>
      </c>
    </row>
    <row r="145" spans="1:12" ht="13.5" customHeight="1">
      <c r="A145" s="100">
        <v>23</v>
      </c>
      <c r="B145" s="88" t="s">
        <v>107</v>
      </c>
      <c r="C145" s="89"/>
      <c r="D145" s="89"/>
      <c r="E145" s="89"/>
      <c r="F145" s="220" t="s">
        <v>91</v>
      </c>
      <c r="G145" s="220"/>
      <c r="H145" s="220"/>
      <c r="I145" s="95"/>
      <c r="J145" s="101"/>
      <c r="K145" s="91"/>
      <c r="L145" s="91"/>
    </row>
    <row r="146" spans="1:12" ht="13.5" customHeight="1">
      <c r="A146" s="87">
        <v>24</v>
      </c>
      <c r="B146" s="102" t="s">
        <v>108</v>
      </c>
      <c r="C146" s="103"/>
      <c r="D146" s="103"/>
      <c r="E146" s="103"/>
      <c r="F146" s="220" t="s">
        <v>91</v>
      </c>
      <c r="G146" s="220"/>
      <c r="H146" s="220"/>
      <c r="I146" s="95"/>
      <c r="J146" s="101"/>
      <c r="K146" s="91"/>
      <c r="L146" s="91"/>
    </row>
    <row r="147" spans="1:12" ht="13.5" customHeight="1">
      <c r="A147" s="87">
        <v>25</v>
      </c>
      <c r="B147" s="88" t="s">
        <v>109</v>
      </c>
      <c r="C147" s="89"/>
      <c r="D147" s="89"/>
      <c r="E147" s="89"/>
      <c r="F147" s="220" t="s">
        <v>91</v>
      </c>
      <c r="G147" s="220"/>
      <c r="H147" s="220"/>
      <c r="I147" s="95"/>
      <c r="J147" s="101"/>
      <c r="K147" s="91"/>
      <c r="L147" s="91"/>
    </row>
    <row r="148" spans="1:12" ht="13.5" customHeight="1">
      <c r="A148" s="100">
        <v>26</v>
      </c>
      <c r="B148" s="88" t="s">
        <v>110</v>
      </c>
      <c r="C148" s="89"/>
      <c r="D148" s="89"/>
      <c r="E148" s="89"/>
      <c r="F148" s="89"/>
      <c r="G148" s="89"/>
      <c r="H148" s="94"/>
      <c r="I148" s="90"/>
      <c r="J148" s="90"/>
      <c r="K148" s="91"/>
      <c r="L148" s="91"/>
    </row>
    <row r="149" spans="1:12" ht="13.5" customHeight="1">
      <c r="A149" s="87">
        <v>27</v>
      </c>
      <c r="B149" s="88" t="s">
        <v>111</v>
      </c>
      <c r="C149" s="89"/>
      <c r="D149" s="89"/>
      <c r="E149" s="89"/>
      <c r="F149" s="89"/>
      <c r="G149" s="89"/>
      <c r="H149" s="94"/>
      <c r="I149" s="95"/>
      <c r="J149" s="101"/>
      <c r="K149" s="91"/>
      <c r="L149" s="91"/>
    </row>
    <row r="150" spans="1:12" ht="13.5" customHeight="1">
      <c r="A150" s="87">
        <v>28</v>
      </c>
      <c r="B150" s="88" t="s">
        <v>112</v>
      </c>
      <c r="C150" s="89"/>
      <c r="D150" s="89"/>
      <c r="E150" s="89"/>
      <c r="F150" s="89"/>
      <c r="G150" s="89"/>
      <c r="H150" s="94"/>
      <c r="I150" s="95"/>
      <c r="J150" s="101"/>
      <c r="K150" s="91"/>
      <c r="L150" s="91"/>
    </row>
    <row r="151" spans="1:12" ht="13.5" customHeight="1">
      <c r="A151" s="100">
        <v>29</v>
      </c>
      <c r="B151" s="104" t="s">
        <v>113</v>
      </c>
      <c r="C151" s="105"/>
      <c r="D151" s="105"/>
      <c r="E151" s="105"/>
      <c r="F151" s="105"/>
      <c r="G151" s="105"/>
      <c r="H151" s="106"/>
      <c r="I151" s="95"/>
      <c r="J151" s="101"/>
      <c r="K151" s="91"/>
      <c r="L151" s="91"/>
    </row>
    <row r="152" spans="1:12" ht="13.5" customHeight="1">
      <c r="A152" s="87">
        <v>30</v>
      </c>
      <c r="B152" s="88" t="s">
        <v>114</v>
      </c>
      <c r="C152" s="89"/>
      <c r="D152" s="89"/>
      <c r="E152" s="89"/>
      <c r="F152" s="89"/>
      <c r="G152" s="89"/>
      <c r="H152" s="94"/>
      <c r="I152" s="90"/>
      <c r="J152" s="90"/>
      <c r="K152" s="91"/>
      <c r="L152" s="91"/>
    </row>
    <row r="153" spans="1:12" ht="13.5" customHeight="1">
      <c r="A153" s="107">
        <v>31</v>
      </c>
      <c r="B153" s="88" t="s">
        <v>115</v>
      </c>
      <c r="C153" s="89"/>
      <c r="D153" s="89"/>
      <c r="E153" s="89"/>
      <c r="F153" s="89"/>
      <c r="G153" s="89"/>
      <c r="H153" s="94"/>
      <c r="I153" s="95"/>
      <c r="J153" s="101"/>
      <c r="K153" s="91"/>
      <c r="L153" s="91"/>
    </row>
    <row r="154" spans="1:12" ht="13.5" customHeight="1">
      <c r="A154" s="107">
        <v>32</v>
      </c>
      <c r="B154" s="108" t="s">
        <v>116</v>
      </c>
      <c r="C154" s="109"/>
      <c r="D154" s="223" t="s">
        <v>117</v>
      </c>
      <c r="E154" s="223"/>
      <c r="F154" s="223"/>
      <c r="G154" s="223"/>
      <c r="H154" s="223"/>
      <c r="I154" s="95"/>
      <c r="J154" s="101"/>
      <c r="K154" s="91"/>
      <c r="L154" s="91"/>
    </row>
    <row r="155" spans="1:12" ht="13.5" customHeight="1">
      <c r="A155" s="222" t="s">
        <v>118</v>
      </c>
      <c r="B155" s="222"/>
      <c r="C155" s="222"/>
      <c r="D155" s="222"/>
      <c r="E155" s="222"/>
      <c r="F155" s="222"/>
      <c r="G155" s="222"/>
      <c r="H155" s="222"/>
      <c r="I155" s="97">
        <f>SUM(I148+I152)</f>
        <v>0</v>
      </c>
      <c r="J155" s="98">
        <f>SUM(J148+J152)</f>
        <v>0</v>
      </c>
      <c r="K155" s="99">
        <f>SUM(K145:K154)</f>
        <v>0</v>
      </c>
      <c r="L155" s="99">
        <f>SUM(L145:L154)</f>
        <v>0</v>
      </c>
    </row>
    <row r="156" spans="1:12" ht="13.5" customHeight="1">
      <c r="A156" s="110">
        <v>33</v>
      </c>
      <c r="B156" s="88" t="s">
        <v>119</v>
      </c>
      <c r="C156" s="111"/>
      <c r="D156" s="89"/>
      <c r="E156" s="89"/>
      <c r="F156" s="220" t="s">
        <v>91</v>
      </c>
      <c r="G156" s="220"/>
      <c r="H156" s="220"/>
      <c r="I156" s="95"/>
      <c r="J156" s="101"/>
      <c r="K156" s="91"/>
      <c r="L156" s="91"/>
    </row>
    <row r="157" spans="1:12" ht="13.5" customHeight="1">
      <c r="A157" s="107">
        <v>34</v>
      </c>
      <c r="B157" s="96" t="s">
        <v>120</v>
      </c>
      <c r="C157" s="112"/>
      <c r="D157" s="92"/>
      <c r="E157" s="92"/>
      <c r="F157" s="220" t="s">
        <v>91</v>
      </c>
      <c r="G157" s="220"/>
      <c r="H157" s="220"/>
      <c r="I157" s="95"/>
      <c r="J157" s="101"/>
      <c r="K157" s="91"/>
      <c r="L157" s="91"/>
    </row>
    <row r="158" spans="1:12" ht="13.5" customHeight="1">
      <c r="A158" s="110">
        <v>35</v>
      </c>
      <c r="B158" s="88" t="s">
        <v>121</v>
      </c>
      <c r="C158" s="111"/>
      <c r="D158" s="89"/>
      <c r="E158" s="89"/>
      <c r="F158" s="89"/>
      <c r="G158" s="89"/>
      <c r="H158" s="94"/>
      <c r="I158" s="95"/>
      <c r="J158" s="101"/>
      <c r="K158" s="91"/>
      <c r="L158" s="91"/>
    </row>
    <row r="159" spans="1:12" ht="13.5" customHeight="1">
      <c r="A159" s="107">
        <v>36</v>
      </c>
      <c r="B159" s="88" t="s">
        <v>122</v>
      </c>
      <c r="C159" s="111"/>
      <c r="D159" s="89"/>
      <c r="E159" s="89"/>
      <c r="F159" s="224"/>
      <c r="G159" s="224"/>
      <c r="H159" s="224"/>
      <c r="I159" s="95"/>
      <c r="J159" s="101"/>
      <c r="K159" s="91"/>
      <c r="L159" s="91"/>
    </row>
    <row r="160" spans="1:12" ht="13.5" customHeight="1">
      <c r="A160" s="110">
        <v>37</v>
      </c>
      <c r="B160" s="88" t="s">
        <v>123</v>
      </c>
      <c r="C160" s="111"/>
      <c r="D160" s="89"/>
      <c r="E160" s="89"/>
      <c r="F160" s="89"/>
      <c r="G160" s="89"/>
      <c r="H160" s="94"/>
      <c r="I160" s="95"/>
      <c r="J160" s="101"/>
      <c r="K160" s="91"/>
      <c r="L160" s="91"/>
    </row>
    <row r="161" spans="1:12" ht="13.5" customHeight="1">
      <c r="A161" s="110">
        <v>38</v>
      </c>
      <c r="B161" s="108" t="s">
        <v>116</v>
      </c>
      <c r="C161" s="113"/>
      <c r="D161" s="225" t="s">
        <v>117</v>
      </c>
      <c r="E161" s="225"/>
      <c r="F161" s="225"/>
      <c r="G161" s="225"/>
      <c r="H161" s="225"/>
      <c r="I161" s="95"/>
      <c r="J161" s="101"/>
      <c r="K161" s="91"/>
      <c r="L161" s="91"/>
    </row>
    <row r="162" spans="1:12" ht="13.5" customHeight="1">
      <c r="A162" s="222" t="s">
        <v>124</v>
      </c>
      <c r="B162" s="222"/>
      <c r="C162" s="222"/>
      <c r="D162" s="222"/>
      <c r="E162" s="222"/>
      <c r="F162" s="222"/>
      <c r="G162" s="222"/>
      <c r="H162" s="222"/>
      <c r="I162" s="95"/>
      <c r="J162" s="101"/>
      <c r="K162" s="99">
        <f>SUM(K156:K161)</f>
        <v>0</v>
      </c>
      <c r="L162" s="99">
        <f>SUM(L156:L161)</f>
        <v>0</v>
      </c>
    </row>
    <row r="163" spans="1:12" ht="13.5" customHeight="1">
      <c r="A163" s="114">
        <v>39</v>
      </c>
      <c r="B163" s="88" t="s">
        <v>125</v>
      </c>
      <c r="C163" s="89"/>
      <c r="D163" s="89"/>
      <c r="E163" s="89"/>
      <c r="F163" s="220" t="s">
        <v>91</v>
      </c>
      <c r="G163" s="220"/>
      <c r="H163" s="220"/>
      <c r="I163" s="90"/>
      <c r="J163" s="90"/>
      <c r="K163" s="91"/>
      <c r="L163" s="91"/>
    </row>
    <row r="164" spans="1:12" ht="13.5" customHeight="1">
      <c r="A164" s="87">
        <v>40</v>
      </c>
      <c r="B164" s="96" t="s">
        <v>126</v>
      </c>
      <c r="C164" s="115"/>
      <c r="D164" s="115"/>
      <c r="E164" s="115"/>
      <c r="F164" s="220" t="s">
        <v>91</v>
      </c>
      <c r="G164" s="220"/>
      <c r="H164" s="220"/>
      <c r="I164" s="90"/>
      <c r="J164" s="90"/>
      <c r="K164" s="91"/>
      <c r="L164" s="91"/>
    </row>
    <row r="165" spans="1:12" ht="13.5" customHeight="1">
      <c r="A165" s="114">
        <v>41</v>
      </c>
      <c r="B165" s="88" t="s">
        <v>127</v>
      </c>
      <c r="C165" s="116"/>
      <c r="D165" s="116"/>
      <c r="E165" s="116"/>
      <c r="F165" s="220" t="s">
        <v>91</v>
      </c>
      <c r="G165" s="220"/>
      <c r="H165" s="220"/>
      <c r="I165" s="95"/>
      <c r="J165" s="101"/>
      <c r="K165" s="91"/>
      <c r="L165" s="91"/>
    </row>
    <row r="166" spans="1:12" ht="13.5" customHeight="1">
      <c r="A166" s="87">
        <v>42</v>
      </c>
      <c r="B166" s="88" t="s">
        <v>128</v>
      </c>
      <c r="C166" s="116"/>
      <c r="D166" s="116"/>
      <c r="E166" s="116"/>
      <c r="F166" s="220" t="s">
        <v>91</v>
      </c>
      <c r="G166" s="220"/>
      <c r="H166" s="220"/>
      <c r="I166" s="95"/>
      <c r="J166" s="101"/>
      <c r="K166" s="91"/>
      <c r="L166" s="91"/>
    </row>
    <row r="167" spans="1:12" ht="12.75">
      <c r="A167" s="114">
        <v>43</v>
      </c>
      <c r="B167" s="88" t="s">
        <v>129</v>
      </c>
      <c r="C167" s="116"/>
      <c r="D167" s="116"/>
      <c r="E167" s="116"/>
      <c r="F167" s="220" t="s">
        <v>91</v>
      </c>
      <c r="G167" s="220"/>
      <c r="H167" s="220"/>
      <c r="I167" s="95"/>
      <c r="J167" s="101"/>
      <c r="K167" s="91"/>
      <c r="L167" s="91"/>
    </row>
    <row r="168" spans="1:12" ht="12.75">
      <c r="A168" s="87">
        <v>44</v>
      </c>
      <c r="B168" s="88" t="s">
        <v>130</v>
      </c>
      <c r="C168" s="116"/>
      <c r="D168" s="116"/>
      <c r="E168" s="116"/>
      <c r="F168" s="220" t="s">
        <v>91</v>
      </c>
      <c r="G168" s="220"/>
      <c r="H168" s="220"/>
      <c r="I168" s="95"/>
      <c r="J168" s="101"/>
      <c r="K168" s="91"/>
      <c r="L168" s="91"/>
    </row>
    <row r="169" spans="1:12" ht="12.75">
      <c r="A169" s="114">
        <v>45</v>
      </c>
      <c r="B169" s="88" t="s">
        <v>131</v>
      </c>
      <c r="C169" s="116"/>
      <c r="D169" s="116"/>
      <c r="E169" s="116"/>
      <c r="F169" s="220" t="s">
        <v>91</v>
      </c>
      <c r="G169" s="220"/>
      <c r="H169" s="220"/>
      <c r="I169" s="95"/>
      <c r="J169" s="101"/>
      <c r="K169" s="91"/>
      <c r="L169" s="91"/>
    </row>
    <row r="170" spans="1:12" ht="12.75">
      <c r="A170" s="87">
        <v>46</v>
      </c>
      <c r="B170" s="88" t="s">
        <v>132</v>
      </c>
      <c r="C170" s="117"/>
      <c r="D170" s="117"/>
      <c r="E170" s="117"/>
      <c r="F170" s="220" t="s">
        <v>91</v>
      </c>
      <c r="G170" s="220"/>
      <c r="H170" s="220"/>
      <c r="I170" s="95"/>
      <c r="J170" s="101"/>
      <c r="K170" s="91"/>
      <c r="L170" s="91"/>
    </row>
    <row r="171" spans="1:12" ht="12.75">
      <c r="A171" s="114">
        <v>47</v>
      </c>
      <c r="B171" s="88" t="s">
        <v>133</v>
      </c>
      <c r="C171" s="116"/>
      <c r="D171" s="116"/>
      <c r="E171" s="116"/>
      <c r="F171" s="116"/>
      <c r="G171" s="116"/>
      <c r="H171" s="118"/>
      <c r="I171" s="95"/>
      <c r="J171" s="101"/>
      <c r="K171" s="91"/>
      <c r="L171" s="91"/>
    </row>
    <row r="172" spans="1:12" ht="12.75">
      <c r="A172" s="87">
        <v>48</v>
      </c>
      <c r="B172" s="88" t="s">
        <v>134</v>
      </c>
      <c r="C172" s="116"/>
      <c r="D172" s="116"/>
      <c r="E172" s="116"/>
      <c r="F172" s="116"/>
      <c r="G172" s="116"/>
      <c r="H172" s="118"/>
      <c r="I172" s="95"/>
      <c r="J172" s="101"/>
      <c r="K172" s="91"/>
      <c r="L172" s="91"/>
    </row>
    <row r="173" spans="1:12" ht="13.5" customHeight="1">
      <c r="A173" s="114">
        <v>49</v>
      </c>
      <c r="B173" s="96" t="s">
        <v>135</v>
      </c>
      <c r="C173" s="115"/>
      <c r="D173" s="115"/>
      <c r="E173" s="115"/>
      <c r="F173" s="220" t="s">
        <v>91</v>
      </c>
      <c r="G173" s="220"/>
      <c r="H173" s="220"/>
      <c r="I173" s="95"/>
      <c r="J173" s="101"/>
      <c r="K173" s="91"/>
      <c r="L173" s="91"/>
    </row>
    <row r="174" spans="1:12" ht="13.5" customHeight="1">
      <c r="A174" s="87">
        <v>50</v>
      </c>
      <c r="B174" s="88" t="s">
        <v>136</v>
      </c>
      <c r="C174" s="116"/>
      <c r="D174" s="116"/>
      <c r="E174" s="116"/>
      <c r="F174" s="220" t="s">
        <v>91</v>
      </c>
      <c r="G174" s="220"/>
      <c r="H174" s="220"/>
      <c r="I174" s="95"/>
      <c r="J174" s="101"/>
      <c r="K174" s="91"/>
      <c r="L174" s="91"/>
    </row>
    <row r="175" spans="1:12" ht="13.5" customHeight="1">
      <c r="A175" s="114">
        <v>51</v>
      </c>
      <c r="B175" s="88" t="s">
        <v>137</v>
      </c>
      <c r="C175" s="116"/>
      <c r="D175" s="116"/>
      <c r="E175" s="116"/>
      <c r="F175" s="220" t="s">
        <v>91</v>
      </c>
      <c r="G175" s="220"/>
      <c r="H175" s="220"/>
      <c r="I175" s="95"/>
      <c r="J175" s="101"/>
      <c r="K175" s="91"/>
      <c r="L175" s="91"/>
    </row>
    <row r="176" spans="1:12" ht="13.5" customHeight="1">
      <c r="A176" s="87">
        <v>52</v>
      </c>
      <c r="B176" s="88" t="s">
        <v>138</v>
      </c>
      <c r="C176" s="116"/>
      <c r="D176" s="116"/>
      <c r="E176" s="116"/>
      <c r="F176" s="220" t="s">
        <v>91</v>
      </c>
      <c r="G176" s="220"/>
      <c r="H176" s="220"/>
      <c r="I176" s="95"/>
      <c r="J176" s="101"/>
      <c r="K176" s="91"/>
      <c r="L176" s="91"/>
    </row>
    <row r="177" spans="1:12" ht="13.5" customHeight="1">
      <c r="A177" s="114">
        <v>53</v>
      </c>
      <c r="B177" s="88" t="s">
        <v>139</v>
      </c>
      <c r="C177" s="116"/>
      <c r="D177" s="116"/>
      <c r="E177" s="116"/>
      <c r="F177" s="220" t="s">
        <v>91</v>
      </c>
      <c r="G177" s="220"/>
      <c r="H177" s="220"/>
      <c r="I177" s="95"/>
      <c r="J177" s="101"/>
      <c r="K177" s="91"/>
      <c r="L177" s="91"/>
    </row>
    <row r="178" spans="1:12" ht="13.5" customHeight="1">
      <c r="A178" s="87">
        <v>54</v>
      </c>
      <c r="B178" s="88" t="s">
        <v>140</v>
      </c>
      <c r="C178" s="116"/>
      <c r="D178" s="116"/>
      <c r="E178" s="116"/>
      <c r="F178" s="220" t="s">
        <v>91</v>
      </c>
      <c r="G178" s="220"/>
      <c r="H178" s="220"/>
      <c r="I178" s="95"/>
      <c r="J178" s="101"/>
      <c r="K178" s="91"/>
      <c r="L178" s="91"/>
    </row>
    <row r="179" spans="1:12" ht="13.5" customHeight="1">
      <c r="A179" s="87">
        <v>55</v>
      </c>
      <c r="B179" s="108" t="s">
        <v>116</v>
      </c>
      <c r="C179" s="223" t="s">
        <v>117</v>
      </c>
      <c r="D179" s="223"/>
      <c r="E179" s="223"/>
      <c r="F179" s="223"/>
      <c r="G179" s="223"/>
      <c r="H179" s="223"/>
      <c r="I179" s="95"/>
      <c r="J179" s="101"/>
      <c r="K179" s="91"/>
      <c r="L179" s="91"/>
    </row>
    <row r="180" spans="1:12" ht="13.5" customHeight="1">
      <c r="A180" s="222" t="s">
        <v>141</v>
      </c>
      <c r="B180" s="222"/>
      <c r="C180" s="222"/>
      <c r="D180" s="222"/>
      <c r="E180" s="222"/>
      <c r="F180" s="222"/>
      <c r="G180" s="222"/>
      <c r="H180" s="222"/>
      <c r="I180" s="95"/>
      <c r="J180" s="101"/>
      <c r="K180" s="99">
        <f>SUM(K163:K179)</f>
        <v>0</v>
      </c>
      <c r="L180" s="99">
        <f>SUM(L163:L179)</f>
        <v>0</v>
      </c>
    </row>
    <row r="181" spans="1:12" ht="13.5" customHeight="1">
      <c r="A181" s="107">
        <v>56</v>
      </c>
      <c r="B181" s="226" t="s">
        <v>142</v>
      </c>
      <c r="C181" s="226"/>
      <c r="D181" s="227" t="s">
        <v>117</v>
      </c>
      <c r="E181" s="227"/>
      <c r="F181" s="227"/>
      <c r="G181" s="227"/>
      <c r="H181" s="227"/>
      <c r="I181" s="90"/>
      <c r="J181" s="90"/>
      <c r="K181" s="91"/>
      <c r="L181" s="91"/>
    </row>
    <row r="182" spans="1:12" ht="13.5" customHeight="1">
      <c r="A182" s="107">
        <v>57</v>
      </c>
      <c r="B182" s="226" t="s">
        <v>142</v>
      </c>
      <c r="C182" s="226"/>
      <c r="D182" s="227" t="s">
        <v>117</v>
      </c>
      <c r="E182" s="227"/>
      <c r="F182" s="227"/>
      <c r="G182" s="227"/>
      <c r="H182" s="227"/>
      <c r="I182" s="90"/>
      <c r="J182" s="90"/>
      <c r="K182" s="91"/>
      <c r="L182" s="91"/>
    </row>
    <row r="183" spans="1:12" ht="13.5" customHeight="1">
      <c r="A183" s="107">
        <v>58</v>
      </c>
      <c r="B183" s="226" t="s">
        <v>142</v>
      </c>
      <c r="C183" s="226"/>
      <c r="D183" s="227" t="s">
        <v>117</v>
      </c>
      <c r="E183" s="227"/>
      <c r="F183" s="227"/>
      <c r="G183" s="227"/>
      <c r="H183" s="227"/>
      <c r="I183" s="90"/>
      <c r="J183" s="90"/>
      <c r="K183" s="91"/>
      <c r="L183" s="91"/>
    </row>
    <row r="184" spans="1:12" ht="13.5" customHeight="1">
      <c r="A184" s="107">
        <v>59</v>
      </c>
      <c r="B184" s="226" t="s">
        <v>142</v>
      </c>
      <c r="C184" s="226"/>
      <c r="D184" s="227" t="s">
        <v>117</v>
      </c>
      <c r="E184" s="227"/>
      <c r="F184" s="227"/>
      <c r="G184" s="227"/>
      <c r="H184" s="227"/>
      <c r="I184" s="90"/>
      <c r="J184" s="90"/>
      <c r="K184" s="91"/>
      <c r="L184" s="91"/>
    </row>
    <row r="185" spans="1:12" ht="13.5" customHeight="1">
      <c r="A185" s="107">
        <v>60</v>
      </c>
      <c r="B185" s="226" t="s">
        <v>142</v>
      </c>
      <c r="C185" s="226"/>
      <c r="D185" s="227" t="s">
        <v>117</v>
      </c>
      <c r="E185" s="227"/>
      <c r="F185" s="227"/>
      <c r="G185" s="227"/>
      <c r="H185" s="227"/>
      <c r="I185" s="90"/>
      <c r="J185" s="90"/>
      <c r="K185" s="91"/>
      <c r="L185" s="91"/>
    </row>
    <row r="186" spans="1:12" ht="13.5" customHeight="1">
      <c r="A186" s="107">
        <v>61</v>
      </c>
      <c r="B186" s="226" t="s">
        <v>142</v>
      </c>
      <c r="C186" s="226"/>
      <c r="D186" s="227" t="s">
        <v>117</v>
      </c>
      <c r="E186" s="227"/>
      <c r="F186" s="227"/>
      <c r="G186" s="227"/>
      <c r="H186" s="227"/>
      <c r="I186" s="90"/>
      <c r="J186" s="90"/>
      <c r="K186" s="91"/>
      <c r="L186" s="91"/>
    </row>
    <row r="187" spans="1:12" ht="13.5" customHeight="1">
      <c r="A187" s="222" t="s">
        <v>143</v>
      </c>
      <c r="B187" s="222"/>
      <c r="C187" s="222"/>
      <c r="D187" s="222"/>
      <c r="E187" s="222"/>
      <c r="F187" s="222"/>
      <c r="G187" s="222"/>
      <c r="H187" s="222"/>
      <c r="I187" s="97">
        <f>SUM(I181:I186)</f>
        <v>0</v>
      </c>
      <c r="J187" s="98">
        <f>SUM(J181:J186)</f>
        <v>0</v>
      </c>
      <c r="K187" s="99">
        <f>SUM(K181:K186)</f>
        <v>0</v>
      </c>
      <c r="L187" s="99">
        <f>SUM(L181:L186)</f>
        <v>0</v>
      </c>
    </row>
    <row r="188" spans="1:12" ht="13.5" customHeight="1">
      <c r="A188" s="107">
        <v>62</v>
      </c>
      <c r="B188" s="88" t="s">
        <v>144</v>
      </c>
      <c r="C188" s="111"/>
      <c r="D188" s="89"/>
      <c r="E188" s="89"/>
      <c r="F188" s="220" t="s">
        <v>91</v>
      </c>
      <c r="G188" s="220"/>
      <c r="H188" s="220"/>
      <c r="I188" s="90"/>
      <c r="J188" s="90"/>
      <c r="K188" s="91"/>
      <c r="L188" s="91"/>
    </row>
    <row r="189" spans="1:12" ht="13.5" customHeight="1">
      <c r="A189" s="107">
        <v>63</v>
      </c>
      <c r="B189" s="88" t="s">
        <v>145</v>
      </c>
      <c r="C189" s="111"/>
      <c r="D189" s="89"/>
      <c r="E189" s="89"/>
      <c r="F189" s="220" t="s">
        <v>91</v>
      </c>
      <c r="G189" s="220"/>
      <c r="H189" s="220"/>
      <c r="I189" s="90"/>
      <c r="J189" s="90"/>
      <c r="K189" s="91"/>
      <c r="L189" s="91"/>
    </row>
    <row r="190" spans="1:12" ht="13.5" customHeight="1">
      <c r="A190" s="107">
        <v>64</v>
      </c>
      <c r="B190" s="88" t="s">
        <v>146</v>
      </c>
      <c r="C190" s="111"/>
      <c r="D190" s="89"/>
      <c r="E190" s="89"/>
      <c r="F190" s="220" t="s">
        <v>91</v>
      </c>
      <c r="G190" s="220"/>
      <c r="H190" s="220"/>
      <c r="I190" s="90"/>
      <c r="J190" s="90"/>
      <c r="K190" s="91"/>
      <c r="L190" s="91"/>
    </row>
    <row r="191" spans="1:12" ht="13.5" customHeight="1">
      <c r="A191" s="107">
        <v>65</v>
      </c>
      <c r="B191" s="88" t="s">
        <v>147</v>
      </c>
      <c r="C191" s="111"/>
      <c r="D191" s="89"/>
      <c r="E191" s="89"/>
      <c r="F191" s="220" t="s">
        <v>91</v>
      </c>
      <c r="G191" s="220"/>
      <c r="H191" s="220"/>
      <c r="I191" s="90"/>
      <c r="J191" s="90"/>
      <c r="K191" s="91"/>
      <c r="L191" s="91"/>
    </row>
    <row r="192" spans="1:12" ht="13.5" customHeight="1">
      <c r="A192" s="107">
        <v>66</v>
      </c>
      <c r="B192" s="88" t="s">
        <v>148</v>
      </c>
      <c r="C192" s="111"/>
      <c r="D192" s="89"/>
      <c r="E192" s="89"/>
      <c r="F192" s="220" t="s">
        <v>91</v>
      </c>
      <c r="G192" s="220"/>
      <c r="H192" s="220"/>
      <c r="I192" s="90"/>
      <c r="J192" s="90"/>
      <c r="K192" s="91"/>
      <c r="L192" s="91"/>
    </row>
    <row r="193" spans="1:17" ht="13.5" customHeight="1">
      <c r="A193" s="107">
        <v>67</v>
      </c>
      <c r="B193" s="88" t="s">
        <v>149</v>
      </c>
      <c r="C193" s="112"/>
      <c r="D193" s="92"/>
      <c r="E193" s="92"/>
      <c r="F193" s="220" t="s">
        <v>91</v>
      </c>
      <c r="G193" s="220"/>
      <c r="H193" s="220"/>
      <c r="I193" s="90"/>
      <c r="J193" s="90"/>
      <c r="K193" s="91"/>
      <c r="L193" s="91"/>
      <c r="P193" s="28" t="s">
        <v>150</v>
      </c>
      <c r="Q193" s="28"/>
    </row>
    <row r="194" spans="1:17" ht="12.75">
      <c r="A194" s="107">
        <v>68</v>
      </c>
      <c r="B194" s="88" t="s">
        <v>151</v>
      </c>
      <c r="C194" s="111"/>
      <c r="D194" s="89"/>
      <c r="E194" s="89"/>
      <c r="F194" s="220" t="s">
        <v>91</v>
      </c>
      <c r="G194" s="220"/>
      <c r="H194" s="220"/>
      <c r="I194" s="90"/>
      <c r="J194" s="90"/>
      <c r="K194" s="91"/>
      <c r="L194" s="91"/>
      <c r="P194" s="119" t="s">
        <v>152</v>
      </c>
      <c r="Q194" s="28"/>
    </row>
    <row r="195" spans="1:17" ht="12.75">
      <c r="A195" s="107">
        <v>69</v>
      </c>
      <c r="B195" s="88" t="s">
        <v>153</v>
      </c>
      <c r="C195" s="111"/>
      <c r="D195" s="89"/>
      <c r="E195" s="89"/>
      <c r="F195" s="220" t="s">
        <v>91</v>
      </c>
      <c r="G195" s="220"/>
      <c r="H195" s="220"/>
      <c r="I195" s="90"/>
      <c r="J195" s="90"/>
      <c r="K195" s="91"/>
      <c r="L195" s="91"/>
      <c r="P195" s="120" t="s">
        <v>154</v>
      </c>
      <c r="Q195" s="120" t="s">
        <v>155</v>
      </c>
    </row>
    <row r="196" spans="1:17" ht="13.5" customHeight="1">
      <c r="A196" s="107">
        <v>70</v>
      </c>
      <c r="B196" s="88" t="s">
        <v>156</v>
      </c>
      <c r="C196" s="111"/>
      <c r="D196" s="89"/>
      <c r="E196" s="89"/>
      <c r="F196" s="220" t="s">
        <v>91</v>
      </c>
      <c r="G196" s="220"/>
      <c r="H196" s="220"/>
      <c r="I196" s="90"/>
      <c r="J196" s="90"/>
      <c r="K196" s="91"/>
      <c r="L196" s="91"/>
      <c r="P196" s="121">
        <v>0</v>
      </c>
      <c r="Q196" s="122" t="e">
        <f>P196*100/K216</f>
        <v>#DIV/0!</v>
      </c>
    </row>
    <row r="197" spans="1:12" ht="13.5" customHeight="1">
      <c r="A197" s="107">
        <v>71</v>
      </c>
      <c r="B197" s="88" t="s">
        <v>157</v>
      </c>
      <c r="C197" s="111"/>
      <c r="D197" s="89"/>
      <c r="E197" s="89"/>
      <c r="F197" s="220" t="s">
        <v>91</v>
      </c>
      <c r="G197" s="220"/>
      <c r="H197" s="220"/>
      <c r="I197" s="90"/>
      <c r="J197" s="90"/>
      <c r="K197" s="91"/>
      <c r="L197" s="91"/>
    </row>
    <row r="198" spans="1:12" ht="13.5" customHeight="1">
      <c r="A198" s="107">
        <v>72</v>
      </c>
      <c r="B198" s="88" t="s">
        <v>158</v>
      </c>
      <c r="C198" s="111"/>
      <c r="D198" s="89"/>
      <c r="E198" s="89"/>
      <c r="F198" s="220" t="s">
        <v>91</v>
      </c>
      <c r="G198" s="220"/>
      <c r="H198" s="220"/>
      <c r="I198" s="90"/>
      <c r="J198" s="90"/>
      <c r="K198" s="91"/>
      <c r="L198" s="91"/>
    </row>
    <row r="199" spans="1:12" ht="13.5" customHeight="1">
      <c r="A199" s="107">
        <v>73</v>
      </c>
      <c r="B199" s="88" t="s">
        <v>159</v>
      </c>
      <c r="C199" s="111"/>
      <c r="D199" s="89"/>
      <c r="E199" s="89"/>
      <c r="F199" s="220" t="s">
        <v>91</v>
      </c>
      <c r="G199" s="220"/>
      <c r="H199" s="220"/>
      <c r="I199" s="90"/>
      <c r="J199" s="90"/>
      <c r="K199" s="91"/>
      <c r="L199" s="91"/>
    </row>
    <row r="200" spans="1:12" ht="13.5" customHeight="1">
      <c r="A200" s="107">
        <v>74</v>
      </c>
      <c r="B200" s="88" t="s">
        <v>160</v>
      </c>
      <c r="C200" s="111"/>
      <c r="D200" s="89"/>
      <c r="E200" s="89"/>
      <c r="F200" s="220" t="s">
        <v>91</v>
      </c>
      <c r="G200" s="220"/>
      <c r="H200" s="220"/>
      <c r="I200" s="90"/>
      <c r="J200" s="90"/>
      <c r="K200" s="91"/>
      <c r="L200" s="91"/>
    </row>
    <row r="201" spans="1:12" ht="13.5" customHeight="1">
      <c r="A201" s="107">
        <v>75</v>
      </c>
      <c r="B201" s="88" t="s">
        <v>161</v>
      </c>
      <c r="C201" s="111"/>
      <c r="D201" s="89"/>
      <c r="E201" s="89"/>
      <c r="F201" s="220" t="s">
        <v>91</v>
      </c>
      <c r="G201" s="220"/>
      <c r="H201" s="220"/>
      <c r="I201" s="90"/>
      <c r="J201" s="90"/>
      <c r="K201" s="91"/>
      <c r="L201" s="91"/>
    </row>
    <row r="202" spans="1:12" ht="19.5" customHeight="1">
      <c r="A202" s="107">
        <v>76</v>
      </c>
      <c r="B202" s="88" t="s">
        <v>162</v>
      </c>
      <c r="C202" s="111"/>
      <c r="D202" s="89"/>
      <c r="E202" s="89"/>
      <c r="F202" s="220" t="s">
        <v>91</v>
      </c>
      <c r="G202" s="220"/>
      <c r="H202" s="220"/>
      <c r="I202" s="90"/>
      <c r="J202" s="90"/>
      <c r="K202" s="91"/>
      <c r="L202" s="91"/>
    </row>
    <row r="203" spans="1:256" ht="33.75" customHeight="1">
      <c r="A203" s="107">
        <v>77</v>
      </c>
      <c r="B203" s="228" t="s">
        <v>163</v>
      </c>
      <c r="C203" s="228"/>
      <c r="D203" s="223" t="s">
        <v>164</v>
      </c>
      <c r="E203" s="223"/>
      <c r="F203" s="223"/>
      <c r="G203" s="223"/>
      <c r="H203" s="223"/>
      <c r="I203" s="90"/>
      <c r="J203" s="90"/>
      <c r="K203" s="91"/>
      <c r="L203" s="91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12" ht="30" customHeight="1">
      <c r="A204" s="107">
        <v>78</v>
      </c>
      <c r="B204" s="229" t="s">
        <v>165</v>
      </c>
      <c r="C204" s="229"/>
      <c r="D204" s="223" t="s">
        <v>164</v>
      </c>
      <c r="E204" s="223"/>
      <c r="F204" s="223"/>
      <c r="G204" s="223"/>
      <c r="H204" s="223"/>
      <c r="I204" s="90"/>
      <c r="J204" s="90"/>
      <c r="K204" s="91"/>
      <c r="L204" s="91"/>
    </row>
    <row r="205" spans="1:12" ht="19.5" customHeight="1">
      <c r="A205" s="107">
        <v>79</v>
      </c>
      <c r="B205" s="229" t="s">
        <v>166</v>
      </c>
      <c r="C205" s="229"/>
      <c r="D205" s="223" t="s">
        <v>164</v>
      </c>
      <c r="E205" s="223"/>
      <c r="F205" s="223"/>
      <c r="G205" s="223"/>
      <c r="H205" s="223"/>
      <c r="I205" s="90"/>
      <c r="J205" s="90"/>
      <c r="K205" s="91"/>
      <c r="L205" s="91"/>
    </row>
    <row r="206" spans="1:12" ht="19.5" customHeight="1">
      <c r="A206" s="222" t="s">
        <v>167</v>
      </c>
      <c r="B206" s="222"/>
      <c r="C206" s="222"/>
      <c r="D206" s="222"/>
      <c r="E206" s="222"/>
      <c r="F206" s="222"/>
      <c r="G206" s="222"/>
      <c r="H206" s="222"/>
      <c r="I206" s="97">
        <f>SUM(I188:I205)</f>
        <v>0</v>
      </c>
      <c r="J206" s="98">
        <f>SUM(J188:J205)</f>
        <v>0</v>
      </c>
      <c r="K206" s="99">
        <f>SUM(K188:K205)</f>
        <v>0</v>
      </c>
      <c r="L206" s="99">
        <f>SUM(L188:L205)</f>
        <v>0</v>
      </c>
    </row>
    <row r="207" spans="1:12" ht="13.5" customHeight="1">
      <c r="A207" s="107">
        <v>80</v>
      </c>
      <c r="B207" s="88" t="s">
        <v>168</v>
      </c>
      <c r="C207" s="89"/>
      <c r="D207" s="89"/>
      <c r="E207" s="89"/>
      <c r="F207" s="89"/>
      <c r="G207" s="89"/>
      <c r="H207" s="94"/>
      <c r="I207" s="95"/>
      <c r="J207" s="101"/>
      <c r="K207" s="91"/>
      <c r="L207" s="91"/>
    </row>
    <row r="208" spans="1:12" ht="13.5" customHeight="1">
      <c r="A208" s="107">
        <v>81</v>
      </c>
      <c r="B208" s="88" t="s">
        <v>111</v>
      </c>
      <c r="C208" s="89"/>
      <c r="D208" s="89"/>
      <c r="E208" s="89"/>
      <c r="F208" s="89"/>
      <c r="G208" s="89"/>
      <c r="H208" s="94"/>
      <c r="I208" s="95"/>
      <c r="J208" s="101"/>
      <c r="K208" s="91"/>
      <c r="L208" s="91"/>
    </row>
    <row r="209" spans="1:12" ht="13.5" customHeight="1">
      <c r="A209" s="107">
        <v>82</v>
      </c>
      <c r="B209" s="88" t="s">
        <v>169</v>
      </c>
      <c r="C209" s="89"/>
      <c r="D209" s="89"/>
      <c r="E209" s="89"/>
      <c r="F209" s="89"/>
      <c r="G209" s="89"/>
      <c r="H209" s="94"/>
      <c r="I209" s="95"/>
      <c r="J209" s="101"/>
      <c r="K209" s="91"/>
      <c r="L209" s="91"/>
    </row>
    <row r="210" spans="1:12" ht="13.5" customHeight="1">
      <c r="A210" s="222" t="s">
        <v>170</v>
      </c>
      <c r="B210" s="222"/>
      <c r="C210" s="222"/>
      <c r="D210" s="222"/>
      <c r="E210" s="222"/>
      <c r="F210" s="222"/>
      <c r="G210" s="222"/>
      <c r="H210" s="222"/>
      <c r="I210" s="95"/>
      <c r="J210" s="101"/>
      <c r="K210" s="99">
        <f>SUM(K207:K209)</f>
        <v>0</v>
      </c>
      <c r="L210" s="99">
        <f>SUM(L207:L209)</f>
        <v>0</v>
      </c>
    </row>
    <row r="211" spans="1:12" ht="13.5" customHeight="1">
      <c r="A211" s="107">
        <v>83</v>
      </c>
      <c r="B211" s="88" t="s">
        <v>171</v>
      </c>
      <c r="C211" s="111"/>
      <c r="D211" s="111"/>
      <c r="E211" s="111"/>
      <c r="F211" s="220" t="s">
        <v>91</v>
      </c>
      <c r="G211" s="220"/>
      <c r="H211" s="220"/>
      <c r="I211" s="90"/>
      <c r="J211" s="90"/>
      <c r="K211" s="91"/>
      <c r="L211" s="91"/>
    </row>
    <row r="212" spans="1:12" ht="13.5" customHeight="1">
      <c r="A212" s="107">
        <v>84</v>
      </c>
      <c r="B212" s="88" t="s">
        <v>172</v>
      </c>
      <c r="C212" s="111"/>
      <c r="D212" s="111"/>
      <c r="E212" s="111"/>
      <c r="F212" s="220" t="s">
        <v>91</v>
      </c>
      <c r="G212" s="220"/>
      <c r="H212" s="220"/>
      <c r="I212" s="90"/>
      <c r="J212" s="90"/>
      <c r="K212" s="91"/>
      <c r="L212" s="91"/>
    </row>
    <row r="213" spans="1:12" ht="13.5" customHeight="1">
      <c r="A213" s="107">
        <v>85</v>
      </c>
      <c r="B213" s="88" t="s">
        <v>173</v>
      </c>
      <c r="C213" s="111"/>
      <c r="D213" s="111"/>
      <c r="E213" s="111"/>
      <c r="F213" s="220" t="s">
        <v>91</v>
      </c>
      <c r="G213" s="220"/>
      <c r="H213" s="220"/>
      <c r="I213" s="90"/>
      <c r="J213" s="90"/>
      <c r="K213" s="91"/>
      <c r="L213" s="91"/>
    </row>
    <row r="214" spans="1:12" ht="13.5" customHeight="1">
      <c r="A214" s="107">
        <v>86</v>
      </c>
      <c r="B214" s="88" t="s">
        <v>174</v>
      </c>
      <c r="C214" s="111"/>
      <c r="D214" s="111"/>
      <c r="E214" s="111"/>
      <c r="F214" s="220" t="s">
        <v>91</v>
      </c>
      <c r="G214" s="220"/>
      <c r="H214" s="220"/>
      <c r="I214" s="90"/>
      <c r="J214" s="90"/>
      <c r="K214" s="91"/>
      <c r="L214" s="91"/>
    </row>
    <row r="215" spans="1:12" ht="13.5" customHeight="1">
      <c r="A215" s="222" t="s">
        <v>175</v>
      </c>
      <c r="B215" s="222"/>
      <c r="C215" s="222"/>
      <c r="D215" s="222"/>
      <c r="E215" s="222"/>
      <c r="F215" s="222"/>
      <c r="G215" s="222"/>
      <c r="H215" s="222"/>
      <c r="I215" s="97">
        <f>SUM(I211:I214)</f>
        <v>0</v>
      </c>
      <c r="J215" s="98">
        <f>SUM(J211:J214)</f>
        <v>0</v>
      </c>
      <c r="K215" s="99">
        <f>SUM(K211:K214)</f>
        <v>0</v>
      </c>
      <c r="L215" s="99">
        <f>SUM(L211:L214)</f>
        <v>0</v>
      </c>
    </row>
    <row r="216" spans="1:12" ht="13.5" customHeight="1">
      <c r="A216" s="230" t="s">
        <v>176</v>
      </c>
      <c r="B216" s="230"/>
      <c r="C216" s="230"/>
      <c r="D216" s="230"/>
      <c r="E216" s="230"/>
      <c r="F216" s="230"/>
      <c r="G216" s="230"/>
      <c r="H216" s="230"/>
      <c r="I216" s="95"/>
      <c r="J216" s="101"/>
      <c r="K216" s="123">
        <f>SUM(K210,K206,K187,K180,K162,K155,K144,K132,K215)</f>
        <v>0</v>
      </c>
      <c r="L216" s="123">
        <f>SUM(L210,L206,L187,L180,L162,L155,L144,L132,L215)</f>
        <v>0</v>
      </c>
    </row>
    <row r="217" spans="1:12" ht="13.5" customHeight="1">
      <c r="A217" s="231" t="s">
        <v>177</v>
      </c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</row>
    <row r="218" spans="1:12" ht="13.5" customHeight="1">
      <c r="A218" s="232" t="s">
        <v>178</v>
      </c>
      <c r="B218" s="232"/>
      <c r="C218" s="232"/>
      <c r="D218" s="232"/>
      <c r="E218" s="232"/>
      <c r="F218" s="232"/>
      <c r="G218" s="232"/>
      <c r="H218" s="232"/>
      <c r="I218" s="233" t="s">
        <v>179</v>
      </c>
      <c r="J218" s="233"/>
      <c r="K218" s="233"/>
      <c r="L218" s="233"/>
    </row>
    <row r="219" spans="1:12" ht="13.5" customHeight="1">
      <c r="A219" s="234" t="s">
        <v>180</v>
      </c>
      <c r="B219" s="234"/>
      <c r="C219" s="234"/>
      <c r="D219" s="234"/>
      <c r="E219" s="234"/>
      <c r="F219" s="235" t="s">
        <v>181</v>
      </c>
      <c r="G219" s="235"/>
      <c r="H219" s="235"/>
      <c r="I219" s="236"/>
      <c r="J219" s="236"/>
      <c r="K219" s="236"/>
      <c r="L219" s="236"/>
    </row>
    <row r="220" spans="1:12" ht="13.5" customHeight="1">
      <c r="A220" s="234" t="s">
        <v>182</v>
      </c>
      <c r="B220" s="234"/>
      <c r="C220" s="234"/>
      <c r="D220" s="234"/>
      <c r="E220" s="234"/>
      <c r="F220" s="235" t="s">
        <v>183</v>
      </c>
      <c r="G220" s="235"/>
      <c r="H220" s="235"/>
      <c r="I220" s="236"/>
      <c r="J220" s="236"/>
      <c r="K220" s="236"/>
      <c r="L220" s="236"/>
    </row>
    <row r="221" spans="1:12" ht="13.5" customHeight="1">
      <c r="A221" s="237" t="s">
        <v>184</v>
      </c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</row>
    <row r="222" spans="1:12" ht="13.5" customHeight="1">
      <c r="A222" s="238" t="s">
        <v>185</v>
      </c>
      <c r="B222" s="238"/>
      <c r="C222" s="238"/>
      <c r="D222" s="238"/>
      <c r="E222" s="238"/>
      <c r="F222" s="238"/>
      <c r="G222" s="238"/>
      <c r="H222" s="238"/>
      <c r="I222" s="236"/>
      <c r="J222" s="236"/>
      <c r="K222" s="236"/>
      <c r="L222" s="236"/>
    </row>
    <row r="223" spans="1:12" ht="13.5" customHeight="1">
      <c r="A223" s="238" t="s">
        <v>185</v>
      </c>
      <c r="B223" s="238"/>
      <c r="C223" s="238"/>
      <c r="D223" s="238"/>
      <c r="E223" s="238"/>
      <c r="F223" s="238"/>
      <c r="G223" s="238"/>
      <c r="H223" s="238"/>
      <c r="I223" s="236"/>
      <c r="J223" s="236"/>
      <c r="K223" s="236"/>
      <c r="L223" s="236"/>
    </row>
    <row r="224" spans="1:12" ht="13.5" customHeight="1">
      <c r="A224" s="238" t="s">
        <v>185</v>
      </c>
      <c r="B224" s="238"/>
      <c r="C224" s="238"/>
      <c r="D224" s="238"/>
      <c r="E224" s="238"/>
      <c r="F224" s="238"/>
      <c r="G224" s="238"/>
      <c r="H224" s="238"/>
      <c r="I224" s="236"/>
      <c r="J224" s="236"/>
      <c r="K224" s="236"/>
      <c r="L224" s="236"/>
    </row>
    <row r="225" spans="1:12" ht="13.5" customHeight="1">
      <c r="A225" s="238" t="s">
        <v>185</v>
      </c>
      <c r="B225" s="238"/>
      <c r="C225" s="238"/>
      <c r="D225" s="238"/>
      <c r="E225" s="238"/>
      <c r="F225" s="238"/>
      <c r="G225" s="238"/>
      <c r="H225" s="238"/>
      <c r="I225" s="236"/>
      <c r="J225" s="236"/>
      <c r="K225" s="236"/>
      <c r="L225" s="236"/>
    </row>
    <row r="226" spans="1:12" ht="19.5" customHeight="1">
      <c r="A226" s="238" t="s">
        <v>185</v>
      </c>
      <c r="B226" s="238"/>
      <c r="C226" s="238"/>
      <c r="D226" s="238"/>
      <c r="E226" s="238"/>
      <c r="F226" s="238"/>
      <c r="G226" s="238"/>
      <c r="H226" s="238"/>
      <c r="I226" s="236"/>
      <c r="J226" s="236"/>
      <c r="K226" s="236"/>
      <c r="L226" s="236"/>
    </row>
    <row r="227" spans="1:12" ht="22.5" customHeight="1">
      <c r="A227" s="239" t="s">
        <v>186</v>
      </c>
      <c r="B227" s="239"/>
      <c r="C227" s="239"/>
      <c r="D227" s="239"/>
      <c r="E227" s="239"/>
      <c r="F227" s="239"/>
      <c r="G227" s="239"/>
      <c r="H227" s="239"/>
      <c r="I227" s="240">
        <f>SUM(I222:L226)</f>
        <v>0</v>
      </c>
      <c r="J227" s="240"/>
      <c r="K227" s="240"/>
      <c r="L227" s="240"/>
    </row>
    <row r="228" spans="1:29" ht="19.5" customHeight="1">
      <c r="A228" s="241" t="s">
        <v>187</v>
      </c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AB228" s="2"/>
      <c r="AC228" s="2"/>
    </row>
    <row r="229" spans="1:29" ht="19.5" customHeight="1">
      <c r="A229" s="238" t="s">
        <v>188</v>
      </c>
      <c r="B229" s="238"/>
      <c r="C229" s="238"/>
      <c r="D229" s="238"/>
      <c r="E229" s="238"/>
      <c r="F229" s="238"/>
      <c r="G229" s="238"/>
      <c r="H229" s="238"/>
      <c r="I229" s="236"/>
      <c r="J229" s="236"/>
      <c r="K229" s="236"/>
      <c r="L229" s="236"/>
      <c r="AB229" s="2"/>
      <c r="AC229" s="2"/>
    </row>
    <row r="230" spans="1:29" ht="19.5" customHeight="1">
      <c r="A230" s="238" t="s">
        <v>188</v>
      </c>
      <c r="B230" s="238"/>
      <c r="C230" s="238"/>
      <c r="D230" s="238"/>
      <c r="E230" s="238"/>
      <c r="F230" s="238"/>
      <c r="G230" s="238"/>
      <c r="H230" s="238"/>
      <c r="I230" s="236"/>
      <c r="J230" s="236"/>
      <c r="K230" s="236"/>
      <c r="L230" s="236"/>
      <c r="AB230" s="2"/>
      <c r="AC230" s="2"/>
    </row>
    <row r="231" spans="1:12" ht="19.5" customHeight="1">
      <c r="A231" s="238" t="s">
        <v>188</v>
      </c>
      <c r="B231" s="238"/>
      <c r="C231" s="238"/>
      <c r="D231" s="238"/>
      <c r="E231" s="238"/>
      <c r="F231" s="238"/>
      <c r="G231" s="238"/>
      <c r="H231" s="238"/>
      <c r="I231" s="236"/>
      <c r="J231" s="236"/>
      <c r="K231" s="236"/>
      <c r="L231" s="236"/>
    </row>
    <row r="232" spans="1:12" ht="22.5" customHeight="1">
      <c r="A232" s="238" t="s">
        <v>188</v>
      </c>
      <c r="B232" s="238"/>
      <c r="C232" s="238"/>
      <c r="D232" s="238"/>
      <c r="E232" s="238"/>
      <c r="F232" s="238"/>
      <c r="G232" s="238"/>
      <c r="H232" s="238"/>
      <c r="I232" s="236"/>
      <c r="J232" s="236"/>
      <c r="K232" s="236"/>
      <c r="L232" s="236"/>
    </row>
    <row r="233" spans="1:12" ht="12" customHeight="1">
      <c r="A233" s="238" t="s">
        <v>188</v>
      </c>
      <c r="B233" s="238"/>
      <c r="C233" s="238"/>
      <c r="D233" s="238"/>
      <c r="E233" s="238"/>
      <c r="F233" s="238"/>
      <c r="G233" s="238"/>
      <c r="H233" s="238"/>
      <c r="I233" s="236"/>
      <c r="J233" s="236"/>
      <c r="K233" s="236"/>
      <c r="L233" s="236"/>
    </row>
    <row r="234" spans="1:256" ht="19.5" customHeight="1">
      <c r="A234" s="242" t="s">
        <v>189</v>
      </c>
      <c r="B234" s="242"/>
      <c r="C234" s="242"/>
      <c r="D234" s="242"/>
      <c r="E234" s="242"/>
      <c r="F234" s="242"/>
      <c r="G234" s="242"/>
      <c r="H234" s="242"/>
      <c r="I234" s="240">
        <f>SUM(I229:L233)</f>
        <v>0</v>
      </c>
      <c r="J234" s="240"/>
      <c r="K234" s="240"/>
      <c r="L234" s="240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26"/>
      <c r="CK234" s="126"/>
      <c r="CL234" s="126"/>
      <c r="CM234" s="126"/>
      <c r="CN234" s="126"/>
      <c r="CO234" s="126"/>
      <c r="CP234" s="126"/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6"/>
      <c r="DF234" s="126"/>
      <c r="DG234" s="126"/>
      <c r="DH234" s="126"/>
      <c r="DI234" s="126"/>
      <c r="DJ234" s="126"/>
      <c r="DK234" s="126"/>
      <c r="DL234" s="126"/>
      <c r="DM234" s="126"/>
      <c r="DN234" s="126"/>
      <c r="DO234" s="126"/>
      <c r="DP234" s="126"/>
      <c r="DQ234" s="126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6"/>
      <c r="EB234" s="126"/>
      <c r="EC234" s="126"/>
      <c r="ED234" s="126"/>
      <c r="EE234" s="126"/>
      <c r="EF234" s="126"/>
      <c r="EG234" s="126"/>
      <c r="EH234" s="126"/>
      <c r="EI234" s="126"/>
      <c r="EJ234" s="126"/>
      <c r="EK234" s="126"/>
      <c r="EL234" s="126"/>
      <c r="EM234" s="126"/>
      <c r="EN234" s="126"/>
      <c r="EO234" s="126"/>
      <c r="EP234" s="126"/>
      <c r="EQ234" s="126"/>
      <c r="ER234" s="126"/>
      <c r="ES234" s="126"/>
      <c r="ET234" s="126"/>
      <c r="EU234" s="126"/>
      <c r="EV234" s="126"/>
      <c r="EW234" s="126"/>
      <c r="EX234" s="126"/>
      <c r="EY234" s="126"/>
      <c r="EZ234" s="126"/>
      <c r="FA234" s="126"/>
      <c r="FB234" s="126"/>
      <c r="FC234" s="126"/>
      <c r="FD234" s="126"/>
      <c r="FE234" s="126"/>
      <c r="FF234" s="126"/>
      <c r="FG234" s="126"/>
      <c r="FH234" s="126"/>
      <c r="FI234" s="126"/>
      <c r="FJ234" s="126"/>
      <c r="FK234" s="126"/>
      <c r="FL234" s="126"/>
      <c r="FM234" s="126"/>
      <c r="FN234" s="126"/>
      <c r="FO234" s="126"/>
      <c r="FP234" s="126"/>
      <c r="FQ234" s="126"/>
      <c r="FR234" s="126"/>
      <c r="FS234" s="126"/>
      <c r="FT234" s="126"/>
      <c r="FU234" s="126"/>
      <c r="FV234" s="126"/>
      <c r="FW234" s="126"/>
      <c r="FX234" s="126"/>
      <c r="FY234" s="126"/>
      <c r="FZ234" s="126"/>
      <c r="GA234" s="126"/>
      <c r="GB234" s="126"/>
      <c r="GC234" s="126"/>
      <c r="GD234" s="126"/>
      <c r="GE234" s="126"/>
      <c r="GF234" s="126"/>
      <c r="GG234" s="126"/>
      <c r="GH234" s="126"/>
      <c r="GI234" s="126"/>
      <c r="GJ234" s="126"/>
      <c r="GK234" s="126"/>
      <c r="GL234" s="126"/>
      <c r="GM234" s="126"/>
      <c r="GN234" s="126"/>
      <c r="GO234" s="126"/>
      <c r="GP234" s="126"/>
      <c r="GQ234" s="126"/>
      <c r="GR234" s="126"/>
      <c r="GS234" s="126"/>
      <c r="GT234" s="126"/>
      <c r="GU234" s="126"/>
      <c r="GV234" s="126"/>
      <c r="GW234" s="126"/>
      <c r="GX234" s="126"/>
      <c r="GY234" s="126"/>
      <c r="GZ234" s="126"/>
      <c r="HA234" s="126"/>
      <c r="HB234" s="126"/>
      <c r="HC234" s="126"/>
      <c r="HD234" s="126"/>
      <c r="HE234" s="126"/>
      <c r="HF234" s="126"/>
      <c r="HG234" s="126"/>
      <c r="HH234" s="126"/>
      <c r="HI234" s="126"/>
      <c r="HJ234" s="126"/>
      <c r="HK234" s="126"/>
      <c r="HL234" s="126"/>
      <c r="HM234" s="126"/>
      <c r="HN234" s="126"/>
      <c r="HO234" s="126"/>
      <c r="HP234" s="126"/>
      <c r="HQ234" s="126"/>
      <c r="HR234" s="126"/>
      <c r="HS234" s="126"/>
      <c r="HT234" s="126"/>
      <c r="HU234" s="126"/>
      <c r="HV234" s="126"/>
      <c r="HW234" s="126"/>
      <c r="HX234" s="126"/>
      <c r="HY234" s="126"/>
      <c r="HZ234" s="126"/>
      <c r="IA234" s="126"/>
      <c r="IB234" s="126"/>
      <c r="IC234" s="126"/>
      <c r="ID234" s="126"/>
      <c r="IE234" s="126"/>
      <c r="IF234" s="126"/>
      <c r="IG234" s="126"/>
      <c r="IH234" s="126"/>
      <c r="II234" s="126"/>
      <c r="IJ234" s="126"/>
      <c r="IK234" s="126"/>
      <c r="IL234" s="126"/>
      <c r="IM234" s="126"/>
      <c r="IN234" s="126"/>
      <c r="IO234" s="126"/>
      <c r="IP234" s="126"/>
      <c r="IQ234" s="126"/>
      <c r="IR234" s="126"/>
      <c r="IS234" s="126"/>
      <c r="IT234" s="126"/>
      <c r="IU234" s="126"/>
      <c r="IV234" s="126"/>
    </row>
    <row r="235" spans="1:256" ht="19.5" customHeight="1">
      <c r="A235" s="243" t="s">
        <v>190</v>
      </c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126"/>
      <c r="CK235" s="126"/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6"/>
      <c r="DF235" s="126"/>
      <c r="DG235" s="126"/>
      <c r="DH235" s="126"/>
      <c r="DI235" s="126"/>
      <c r="DJ235" s="126"/>
      <c r="DK235" s="126"/>
      <c r="DL235" s="126"/>
      <c r="DM235" s="126"/>
      <c r="DN235" s="126"/>
      <c r="DO235" s="126"/>
      <c r="DP235" s="126"/>
      <c r="DQ235" s="126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6"/>
      <c r="EB235" s="126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26"/>
      <c r="EM235" s="126"/>
      <c r="EN235" s="126"/>
      <c r="EO235" s="126"/>
      <c r="EP235" s="126"/>
      <c r="EQ235" s="126"/>
      <c r="ER235" s="126"/>
      <c r="ES235" s="126"/>
      <c r="ET235" s="126"/>
      <c r="EU235" s="126"/>
      <c r="EV235" s="126"/>
      <c r="EW235" s="126"/>
      <c r="EX235" s="126"/>
      <c r="EY235" s="126"/>
      <c r="EZ235" s="126"/>
      <c r="FA235" s="126"/>
      <c r="FB235" s="126"/>
      <c r="FC235" s="126"/>
      <c r="FD235" s="126"/>
      <c r="FE235" s="126"/>
      <c r="FF235" s="126"/>
      <c r="FG235" s="126"/>
      <c r="FH235" s="126"/>
      <c r="FI235" s="126"/>
      <c r="FJ235" s="126"/>
      <c r="FK235" s="126"/>
      <c r="FL235" s="126"/>
      <c r="FM235" s="126"/>
      <c r="FN235" s="126"/>
      <c r="FO235" s="126"/>
      <c r="FP235" s="126"/>
      <c r="FQ235" s="126"/>
      <c r="FR235" s="126"/>
      <c r="FS235" s="126"/>
      <c r="FT235" s="126"/>
      <c r="FU235" s="126"/>
      <c r="FV235" s="126"/>
      <c r="FW235" s="126"/>
      <c r="FX235" s="126"/>
      <c r="FY235" s="126"/>
      <c r="FZ235" s="126"/>
      <c r="GA235" s="126"/>
      <c r="GB235" s="126"/>
      <c r="GC235" s="126"/>
      <c r="GD235" s="126"/>
      <c r="GE235" s="126"/>
      <c r="GF235" s="126"/>
      <c r="GG235" s="126"/>
      <c r="GH235" s="126"/>
      <c r="GI235" s="126"/>
      <c r="GJ235" s="126"/>
      <c r="GK235" s="126"/>
      <c r="GL235" s="126"/>
      <c r="GM235" s="126"/>
      <c r="GN235" s="126"/>
      <c r="GO235" s="126"/>
      <c r="GP235" s="126"/>
      <c r="GQ235" s="126"/>
      <c r="GR235" s="126"/>
      <c r="GS235" s="126"/>
      <c r="GT235" s="126"/>
      <c r="GU235" s="126"/>
      <c r="GV235" s="126"/>
      <c r="GW235" s="126"/>
      <c r="GX235" s="126"/>
      <c r="GY235" s="126"/>
      <c r="GZ235" s="126"/>
      <c r="HA235" s="126"/>
      <c r="HB235" s="126"/>
      <c r="HC235" s="126"/>
      <c r="HD235" s="126"/>
      <c r="HE235" s="126"/>
      <c r="HF235" s="126"/>
      <c r="HG235" s="126"/>
      <c r="HH235" s="126"/>
      <c r="HI235" s="126"/>
      <c r="HJ235" s="126"/>
      <c r="HK235" s="126"/>
      <c r="HL235" s="126"/>
      <c r="HM235" s="126"/>
      <c r="HN235" s="126"/>
      <c r="HO235" s="126"/>
      <c r="HP235" s="126"/>
      <c r="HQ235" s="126"/>
      <c r="HR235" s="126"/>
      <c r="HS235" s="126"/>
      <c r="HT235" s="126"/>
      <c r="HU235" s="126"/>
      <c r="HV235" s="126"/>
      <c r="HW235" s="126"/>
      <c r="HX235" s="126"/>
      <c r="HY235" s="126"/>
      <c r="HZ235" s="126"/>
      <c r="IA235" s="126"/>
      <c r="IB235" s="126"/>
      <c r="IC235" s="126"/>
      <c r="ID235" s="126"/>
      <c r="IE235" s="126"/>
      <c r="IF235" s="126"/>
      <c r="IG235" s="126"/>
      <c r="IH235" s="126"/>
      <c r="II235" s="126"/>
      <c r="IJ235" s="126"/>
      <c r="IK235" s="126"/>
      <c r="IL235" s="126"/>
      <c r="IM235" s="126"/>
      <c r="IN235" s="126"/>
      <c r="IO235" s="126"/>
      <c r="IP235" s="126"/>
      <c r="IQ235" s="126"/>
      <c r="IR235" s="126"/>
      <c r="IS235" s="126"/>
      <c r="IT235" s="126"/>
      <c r="IU235" s="126"/>
      <c r="IV235" s="126"/>
    </row>
    <row r="236" spans="1:12" ht="13.5" customHeight="1">
      <c r="A236" s="238" t="s">
        <v>191</v>
      </c>
      <c r="B236" s="238"/>
      <c r="C236" s="238"/>
      <c r="D236" s="238"/>
      <c r="E236" s="238"/>
      <c r="F236" s="238"/>
      <c r="G236" s="238"/>
      <c r="H236" s="238"/>
      <c r="I236" s="236"/>
      <c r="J236" s="236"/>
      <c r="K236" s="236"/>
      <c r="L236" s="236"/>
    </row>
    <row r="237" spans="1:12" ht="13.5" customHeight="1">
      <c r="A237" s="238" t="s">
        <v>192</v>
      </c>
      <c r="B237" s="238"/>
      <c r="C237" s="238"/>
      <c r="D237" s="238"/>
      <c r="E237" s="238"/>
      <c r="F237" s="238"/>
      <c r="G237" s="238"/>
      <c r="H237" s="238"/>
      <c r="I237" s="236"/>
      <c r="J237" s="236"/>
      <c r="K237" s="236"/>
      <c r="L237" s="236"/>
    </row>
    <row r="238" spans="1:12" ht="13.5" customHeight="1">
      <c r="A238" s="238" t="s">
        <v>192</v>
      </c>
      <c r="B238" s="238"/>
      <c r="C238" s="238"/>
      <c r="D238" s="238"/>
      <c r="E238" s="238"/>
      <c r="F238" s="238"/>
      <c r="G238" s="238"/>
      <c r="H238" s="238"/>
      <c r="I238" s="236"/>
      <c r="J238" s="236"/>
      <c r="K238" s="236"/>
      <c r="L238" s="236"/>
    </row>
    <row r="239" spans="1:12" ht="13.5" customHeight="1">
      <c r="A239" s="239" t="s">
        <v>193</v>
      </c>
      <c r="B239" s="239"/>
      <c r="C239" s="239"/>
      <c r="D239" s="239"/>
      <c r="E239" s="239"/>
      <c r="F239" s="239"/>
      <c r="G239" s="239"/>
      <c r="H239" s="239"/>
      <c r="I239" s="240">
        <f>SUM(I236:L238)</f>
        <v>0</v>
      </c>
      <c r="J239" s="240"/>
      <c r="K239" s="240"/>
      <c r="L239" s="240"/>
    </row>
    <row r="240" spans="1:12" ht="13.5" customHeight="1">
      <c r="A240" s="230" t="s">
        <v>194</v>
      </c>
      <c r="B240" s="230"/>
      <c r="C240" s="230"/>
      <c r="D240" s="230"/>
      <c r="E240" s="230"/>
      <c r="F240" s="230"/>
      <c r="G240" s="230"/>
      <c r="H240" s="230"/>
      <c r="I240" s="244">
        <f>I219+I220+I227+I234+I239</f>
        <v>0</v>
      </c>
      <c r="J240" s="244"/>
      <c r="K240" s="244"/>
      <c r="L240" s="244"/>
    </row>
    <row r="241" spans="1:12" ht="13.5" customHeight="1">
      <c r="A241" s="245"/>
      <c r="B241" s="245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</row>
    <row r="242" spans="1:12" ht="22.5" customHeight="1">
      <c r="A242" s="246" t="s">
        <v>195</v>
      </c>
      <c r="B242" s="246"/>
      <c r="C242" s="246"/>
      <c r="D242" s="246"/>
      <c r="E242" s="246"/>
      <c r="F242" s="246"/>
      <c r="G242" s="246"/>
      <c r="H242" s="246"/>
      <c r="I242" s="233" t="s">
        <v>196</v>
      </c>
      <c r="J242" s="233"/>
      <c r="K242" s="233"/>
      <c r="L242" s="233"/>
    </row>
    <row r="243" spans="1:12" ht="22.5" customHeight="1">
      <c r="A243" s="230" t="s">
        <v>197</v>
      </c>
      <c r="B243" s="230"/>
      <c r="C243" s="230"/>
      <c r="D243" s="230"/>
      <c r="E243" s="230"/>
      <c r="F243" s="230"/>
      <c r="G243" s="230"/>
      <c r="H243" s="230"/>
      <c r="I243" s="247">
        <f>I240</f>
        <v>0</v>
      </c>
      <c r="J243" s="247"/>
      <c r="K243" s="247"/>
      <c r="L243" s="247"/>
    </row>
    <row r="244" spans="1:12" ht="13.5" customHeight="1">
      <c r="A244" s="230" t="s">
        <v>198</v>
      </c>
      <c r="B244" s="230"/>
      <c r="C244" s="230"/>
      <c r="D244" s="230"/>
      <c r="E244" s="230"/>
      <c r="F244" s="230"/>
      <c r="G244" s="230"/>
      <c r="H244" s="230"/>
      <c r="I244" s="247">
        <f>K216</f>
        <v>0</v>
      </c>
      <c r="J244" s="247"/>
      <c r="K244" s="247"/>
      <c r="L244" s="247"/>
    </row>
    <row r="245" spans="1:12" ht="13.5" customHeight="1">
      <c r="A245" s="230" t="s">
        <v>199</v>
      </c>
      <c r="B245" s="230"/>
      <c r="C245" s="230"/>
      <c r="D245" s="230"/>
      <c r="E245" s="230"/>
      <c r="F245" s="230"/>
      <c r="G245" s="230"/>
      <c r="H245" s="230"/>
      <c r="I245" s="247">
        <f>I243-I244</f>
        <v>0</v>
      </c>
      <c r="J245" s="247"/>
      <c r="K245" s="247"/>
      <c r="L245" s="247"/>
    </row>
    <row r="246" spans="1:12" ht="13.5" customHeight="1">
      <c r="A246" s="248" t="s">
        <v>200</v>
      </c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</row>
    <row r="247" spans="1:12" ht="13.5" customHeight="1">
      <c r="A247" s="128"/>
      <c r="B247" s="18"/>
      <c r="C247" s="18"/>
      <c r="D247" s="18"/>
      <c r="E247" s="18"/>
      <c r="F247" s="18"/>
      <c r="G247" s="10"/>
      <c r="H247" s="10"/>
      <c r="I247" s="10"/>
      <c r="J247" s="10"/>
      <c r="K247" s="10"/>
      <c r="L247" s="10"/>
    </row>
    <row r="248" spans="1:12" ht="42" customHeight="1">
      <c r="A248" s="249" t="s">
        <v>201</v>
      </c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</row>
    <row r="249" spans="1:12" ht="13.5" customHeight="1">
      <c r="A249" s="250" t="s">
        <v>202</v>
      </c>
      <c r="B249" s="250"/>
      <c r="C249" s="250"/>
      <c r="D249" s="250"/>
      <c r="E249" s="251" t="s">
        <v>203</v>
      </c>
      <c r="F249" s="251"/>
      <c r="G249" s="251"/>
      <c r="H249" s="251"/>
      <c r="I249" s="251"/>
      <c r="J249" s="251"/>
      <c r="K249" s="251"/>
      <c r="L249" s="129" t="s">
        <v>204</v>
      </c>
    </row>
    <row r="250" spans="1:12" ht="19.5" customHeight="1">
      <c r="A250" s="252" t="s">
        <v>185</v>
      </c>
      <c r="B250" s="252"/>
      <c r="C250" s="252"/>
      <c r="D250" s="252"/>
      <c r="E250" s="253" t="s">
        <v>205</v>
      </c>
      <c r="F250" s="253"/>
      <c r="G250" s="253"/>
      <c r="H250" s="253"/>
      <c r="I250" s="253"/>
      <c r="J250" s="253"/>
      <c r="K250" s="253"/>
      <c r="L250" s="130"/>
    </row>
    <row r="251" spans="1:12" ht="19.5" customHeight="1">
      <c r="A251" s="252" t="s">
        <v>185</v>
      </c>
      <c r="B251" s="252"/>
      <c r="C251" s="252"/>
      <c r="D251" s="252"/>
      <c r="E251" s="187"/>
      <c r="F251" s="187"/>
      <c r="G251" s="187"/>
      <c r="H251" s="187"/>
      <c r="I251" s="187"/>
      <c r="J251" s="187"/>
      <c r="K251" s="187"/>
      <c r="L251" s="130"/>
    </row>
    <row r="252" spans="1:12" ht="22.5" customHeight="1">
      <c r="A252" s="252" t="s">
        <v>185</v>
      </c>
      <c r="B252" s="252"/>
      <c r="C252" s="252"/>
      <c r="D252" s="252"/>
      <c r="E252" s="187"/>
      <c r="F252" s="187"/>
      <c r="G252" s="187"/>
      <c r="H252" s="187"/>
      <c r="I252" s="187"/>
      <c r="J252" s="187"/>
      <c r="K252" s="187"/>
      <c r="L252" s="130"/>
    </row>
    <row r="253" spans="1:256" ht="19.5" customHeight="1">
      <c r="A253" s="252" t="s">
        <v>185</v>
      </c>
      <c r="B253" s="252"/>
      <c r="C253" s="252"/>
      <c r="D253" s="252"/>
      <c r="E253" s="187"/>
      <c r="F253" s="187"/>
      <c r="G253" s="187"/>
      <c r="H253" s="187"/>
      <c r="I253" s="187"/>
      <c r="J253" s="187"/>
      <c r="K253" s="187"/>
      <c r="L253" s="130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  <c r="HN253" s="126"/>
      <c r="HO253" s="126"/>
      <c r="HP253" s="126"/>
      <c r="HQ253" s="126"/>
      <c r="HR253" s="126"/>
      <c r="HS253" s="126"/>
      <c r="HT253" s="126"/>
      <c r="HU253" s="126"/>
      <c r="HV253" s="126"/>
      <c r="HW253" s="126"/>
      <c r="HX253" s="126"/>
      <c r="HY253" s="126"/>
      <c r="HZ253" s="126"/>
      <c r="IA253" s="126"/>
      <c r="IB253" s="126"/>
      <c r="IC253" s="126"/>
      <c r="ID253" s="126"/>
      <c r="IE253" s="126"/>
      <c r="IF253" s="126"/>
      <c r="IG253" s="126"/>
      <c r="IH253" s="126"/>
      <c r="II253" s="126"/>
      <c r="IJ253" s="126"/>
      <c r="IK253" s="126"/>
      <c r="IL253" s="126"/>
      <c r="IM253" s="126"/>
      <c r="IN253" s="126"/>
      <c r="IO253" s="126"/>
      <c r="IP253" s="126"/>
      <c r="IQ253" s="126"/>
      <c r="IR253" s="126"/>
      <c r="IS253" s="126"/>
      <c r="IT253" s="126"/>
      <c r="IU253" s="126"/>
      <c r="IV253" s="126"/>
    </row>
    <row r="254" spans="1:256" ht="19.5" customHeight="1">
      <c r="A254" s="252" t="s">
        <v>185</v>
      </c>
      <c r="B254" s="252"/>
      <c r="C254" s="252"/>
      <c r="D254" s="252"/>
      <c r="E254" s="187"/>
      <c r="F254" s="187"/>
      <c r="G254" s="187"/>
      <c r="H254" s="187"/>
      <c r="I254" s="187"/>
      <c r="J254" s="187"/>
      <c r="K254" s="187"/>
      <c r="L254" s="130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26"/>
      <c r="CJ254" s="126"/>
      <c r="CK254" s="126"/>
      <c r="CL254" s="126"/>
      <c r="CM254" s="126"/>
      <c r="CN254" s="126"/>
      <c r="CO254" s="126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6"/>
      <c r="DN254" s="126"/>
      <c r="DO254" s="126"/>
      <c r="DP254" s="126"/>
      <c r="DQ254" s="126"/>
      <c r="DR254" s="126"/>
      <c r="DS254" s="126"/>
      <c r="DT254" s="126"/>
      <c r="DU254" s="126"/>
      <c r="DV254" s="126"/>
      <c r="DW254" s="126"/>
      <c r="DX254" s="126"/>
      <c r="DY254" s="126"/>
      <c r="DZ254" s="126"/>
      <c r="EA254" s="126"/>
      <c r="EB254" s="126"/>
      <c r="EC254" s="126"/>
      <c r="ED254" s="126"/>
      <c r="EE254" s="126"/>
      <c r="EF254" s="126"/>
      <c r="EG254" s="126"/>
      <c r="EH254" s="126"/>
      <c r="EI254" s="126"/>
      <c r="EJ254" s="126"/>
      <c r="EK254" s="126"/>
      <c r="EL254" s="126"/>
      <c r="EM254" s="126"/>
      <c r="EN254" s="126"/>
      <c r="EO254" s="126"/>
      <c r="EP254" s="126"/>
      <c r="EQ254" s="126"/>
      <c r="ER254" s="126"/>
      <c r="ES254" s="126"/>
      <c r="ET254" s="126"/>
      <c r="EU254" s="126"/>
      <c r="EV254" s="126"/>
      <c r="EW254" s="126"/>
      <c r="EX254" s="126"/>
      <c r="EY254" s="126"/>
      <c r="EZ254" s="126"/>
      <c r="FA254" s="126"/>
      <c r="FB254" s="126"/>
      <c r="FC254" s="126"/>
      <c r="FD254" s="126"/>
      <c r="FE254" s="126"/>
      <c r="FF254" s="126"/>
      <c r="FG254" s="126"/>
      <c r="FH254" s="126"/>
      <c r="FI254" s="126"/>
      <c r="FJ254" s="126"/>
      <c r="FK254" s="126"/>
      <c r="FL254" s="126"/>
      <c r="FM254" s="126"/>
      <c r="FN254" s="126"/>
      <c r="FO254" s="126"/>
      <c r="FP254" s="126"/>
      <c r="FQ254" s="126"/>
      <c r="FR254" s="126"/>
      <c r="FS254" s="126"/>
      <c r="FT254" s="126"/>
      <c r="FU254" s="126"/>
      <c r="FV254" s="126"/>
      <c r="FW254" s="126"/>
      <c r="FX254" s="126"/>
      <c r="FY254" s="126"/>
      <c r="FZ254" s="126"/>
      <c r="GA254" s="126"/>
      <c r="GB254" s="126"/>
      <c r="GC254" s="126"/>
      <c r="GD254" s="126"/>
      <c r="GE254" s="126"/>
      <c r="GF254" s="126"/>
      <c r="GG254" s="126"/>
      <c r="GH254" s="126"/>
      <c r="GI254" s="126"/>
      <c r="GJ254" s="126"/>
      <c r="GK254" s="126"/>
      <c r="GL254" s="126"/>
      <c r="GM254" s="126"/>
      <c r="GN254" s="126"/>
      <c r="GO254" s="126"/>
      <c r="GP254" s="126"/>
      <c r="GQ254" s="126"/>
      <c r="GR254" s="126"/>
      <c r="GS254" s="126"/>
      <c r="GT254" s="126"/>
      <c r="GU254" s="126"/>
      <c r="GV254" s="126"/>
      <c r="GW254" s="126"/>
      <c r="GX254" s="126"/>
      <c r="GY254" s="126"/>
      <c r="GZ254" s="126"/>
      <c r="HA254" s="126"/>
      <c r="HB254" s="126"/>
      <c r="HC254" s="126"/>
      <c r="HD254" s="126"/>
      <c r="HE254" s="126"/>
      <c r="HF254" s="126"/>
      <c r="HG254" s="126"/>
      <c r="HH254" s="126"/>
      <c r="HI254" s="126"/>
      <c r="HJ254" s="126"/>
      <c r="HK254" s="126"/>
      <c r="HL254" s="126"/>
      <c r="HM254" s="126"/>
      <c r="HN254" s="126"/>
      <c r="HO254" s="126"/>
      <c r="HP254" s="126"/>
      <c r="HQ254" s="126"/>
      <c r="HR254" s="126"/>
      <c r="HS254" s="126"/>
      <c r="HT254" s="126"/>
      <c r="HU254" s="126"/>
      <c r="HV254" s="126"/>
      <c r="HW254" s="126"/>
      <c r="HX254" s="126"/>
      <c r="HY254" s="126"/>
      <c r="HZ254" s="126"/>
      <c r="IA254" s="126"/>
      <c r="IB254" s="126"/>
      <c r="IC254" s="126"/>
      <c r="ID254" s="126"/>
      <c r="IE254" s="126"/>
      <c r="IF254" s="126"/>
      <c r="IG254" s="126"/>
      <c r="IH254" s="126"/>
      <c r="II254" s="126"/>
      <c r="IJ254" s="126"/>
      <c r="IK254" s="126"/>
      <c r="IL254" s="126"/>
      <c r="IM254" s="126"/>
      <c r="IN254" s="126"/>
      <c r="IO254" s="126"/>
      <c r="IP254" s="126"/>
      <c r="IQ254" s="126"/>
      <c r="IR254" s="126"/>
      <c r="IS254" s="126"/>
      <c r="IT254" s="126"/>
      <c r="IU254" s="126"/>
      <c r="IV254" s="126"/>
    </row>
    <row r="255" spans="1:12" ht="13.5" customHeight="1">
      <c r="A255" s="254"/>
      <c r="B255" s="254"/>
      <c r="C255" s="254"/>
      <c r="D255" s="254"/>
      <c r="E255" s="254"/>
      <c r="F255" s="254"/>
      <c r="G255" s="254"/>
      <c r="H255" s="254"/>
      <c r="I255" s="255" t="s">
        <v>206</v>
      </c>
      <c r="J255" s="255"/>
      <c r="K255" s="255"/>
      <c r="L255" s="124">
        <f>SUM(L250:L254)</f>
        <v>0</v>
      </c>
    </row>
    <row r="256" spans="1:12" ht="13.5" customHeight="1">
      <c r="A256" s="250" t="s">
        <v>207</v>
      </c>
      <c r="B256" s="250"/>
      <c r="C256" s="250"/>
      <c r="D256" s="250"/>
      <c r="E256" s="256" t="s">
        <v>203</v>
      </c>
      <c r="F256" s="256"/>
      <c r="G256" s="256"/>
      <c r="H256" s="256"/>
      <c r="I256" s="256"/>
      <c r="J256" s="256"/>
      <c r="K256" s="256"/>
      <c r="L256" s="131" t="s">
        <v>204</v>
      </c>
    </row>
    <row r="257" spans="1:12" ht="13.5" customHeight="1">
      <c r="A257" s="238" t="s">
        <v>188</v>
      </c>
      <c r="B257" s="238"/>
      <c r="C257" s="238"/>
      <c r="D257" s="238"/>
      <c r="E257" s="253" t="s">
        <v>208</v>
      </c>
      <c r="F257" s="253"/>
      <c r="G257" s="253"/>
      <c r="H257" s="253"/>
      <c r="I257" s="253"/>
      <c r="J257" s="253"/>
      <c r="K257" s="253"/>
      <c r="L257" s="130"/>
    </row>
    <row r="258" spans="1:12" ht="13.5" customHeight="1">
      <c r="A258" s="238" t="s">
        <v>188</v>
      </c>
      <c r="B258" s="238"/>
      <c r="C258" s="238"/>
      <c r="D258" s="238"/>
      <c r="E258" s="187"/>
      <c r="F258" s="187"/>
      <c r="G258" s="187"/>
      <c r="H258" s="187"/>
      <c r="I258" s="187"/>
      <c r="J258" s="187"/>
      <c r="K258" s="187"/>
      <c r="L258" s="130"/>
    </row>
    <row r="259" spans="1:12" ht="13.5" customHeight="1">
      <c r="A259" s="238" t="s">
        <v>188</v>
      </c>
      <c r="B259" s="238"/>
      <c r="C259" s="238"/>
      <c r="D259" s="238"/>
      <c r="E259" s="187"/>
      <c r="F259" s="187"/>
      <c r="G259" s="187"/>
      <c r="H259" s="187"/>
      <c r="I259" s="187"/>
      <c r="J259" s="187"/>
      <c r="K259" s="187"/>
      <c r="L259" s="130"/>
    </row>
    <row r="260" spans="1:12" ht="13.5" customHeight="1">
      <c r="A260" s="238" t="s">
        <v>188</v>
      </c>
      <c r="B260" s="238"/>
      <c r="C260" s="238"/>
      <c r="D260" s="238"/>
      <c r="E260" s="187"/>
      <c r="F260" s="187"/>
      <c r="G260" s="187"/>
      <c r="H260" s="187"/>
      <c r="I260" s="187"/>
      <c r="J260" s="187"/>
      <c r="K260" s="187"/>
      <c r="L260" s="130"/>
    </row>
    <row r="261" spans="1:12" ht="13.5" customHeight="1">
      <c r="A261" s="238" t="s">
        <v>188</v>
      </c>
      <c r="B261" s="238"/>
      <c r="C261" s="238"/>
      <c r="D261" s="238"/>
      <c r="E261" s="187"/>
      <c r="F261" s="187"/>
      <c r="G261" s="187"/>
      <c r="H261" s="187"/>
      <c r="I261" s="187"/>
      <c r="J261" s="187"/>
      <c r="K261" s="187"/>
      <c r="L261" s="130"/>
    </row>
    <row r="262" spans="1:12" ht="13.5" customHeight="1">
      <c r="A262" s="238" t="s">
        <v>188</v>
      </c>
      <c r="B262" s="238"/>
      <c r="C262" s="238"/>
      <c r="D262" s="238"/>
      <c r="E262" s="187"/>
      <c r="F262" s="187"/>
      <c r="G262" s="187"/>
      <c r="H262" s="187"/>
      <c r="I262" s="187"/>
      <c r="J262" s="187"/>
      <c r="K262" s="187"/>
      <c r="L262" s="130"/>
    </row>
    <row r="263" spans="1:12" ht="13.5" customHeight="1">
      <c r="A263" s="238" t="s">
        <v>188</v>
      </c>
      <c r="B263" s="238"/>
      <c r="C263" s="238"/>
      <c r="D263" s="238"/>
      <c r="E263" s="187"/>
      <c r="F263" s="187"/>
      <c r="G263" s="187"/>
      <c r="H263" s="187"/>
      <c r="I263" s="187"/>
      <c r="J263" s="187"/>
      <c r="K263" s="187"/>
      <c r="L263" s="130"/>
    </row>
    <row r="264" spans="1:12" ht="13.5" customHeight="1">
      <c r="A264" s="254"/>
      <c r="B264" s="254"/>
      <c r="C264" s="254"/>
      <c r="D264" s="254"/>
      <c r="E264" s="254"/>
      <c r="F264" s="254"/>
      <c r="G264" s="254"/>
      <c r="H264" s="254"/>
      <c r="I264" s="255" t="s">
        <v>209</v>
      </c>
      <c r="J264" s="255"/>
      <c r="K264" s="255"/>
      <c r="L264" s="124">
        <f>SUM(L257:L263)</f>
        <v>0</v>
      </c>
    </row>
    <row r="265" spans="1:12" ht="13.5" customHeight="1">
      <c r="A265" s="230" t="s">
        <v>210</v>
      </c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127">
        <f>L255+L264</f>
        <v>0</v>
      </c>
    </row>
    <row r="266" spans="1:12" ht="16.5" customHeight="1">
      <c r="A266" s="245"/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</row>
    <row r="267" spans="1:256" ht="19.5" customHeight="1">
      <c r="A267" s="249" t="s">
        <v>211</v>
      </c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6"/>
      <c r="DE267" s="126"/>
      <c r="DF267" s="126"/>
      <c r="DG267" s="126"/>
      <c r="DH267" s="126"/>
      <c r="DI267" s="126"/>
      <c r="DJ267" s="126"/>
      <c r="DK267" s="126"/>
      <c r="DL267" s="126"/>
      <c r="DM267" s="126"/>
      <c r="DN267" s="126"/>
      <c r="DO267" s="126"/>
      <c r="DP267" s="126"/>
      <c r="DQ267" s="126"/>
      <c r="DR267" s="126"/>
      <c r="DS267" s="126"/>
      <c r="DT267" s="126"/>
      <c r="DU267" s="126"/>
      <c r="DV267" s="126"/>
      <c r="DW267" s="126"/>
      <c r="DX267" s="126"/>
      <c r="DY267" s="126"/>
      <c r="DZ267" s="126"/>
      <c r="EA267" s="126"/>
      <c r="EB267" s="126"/>
      <c r="EC267" s="126"/>
      <c r="ED267" s="126"/>
      <c r="EE267" s="126"/>
      <c r="EF267" s="126"/>
      <c r="EG267" s="126"/>
      <c r="EH267" s="126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26"/>
      <c r="EY267" s="126"/>
      <c r="EZ267" s="126"/>
      <c r="FA267" s="126"/>
      <c r="FB267" s="126"/>
      <c r="FC267" s="126"/>
      <c r="FD267" s="126"/>
      <c r="FE267" s="126"/>
      <c r="FF267" s="126"/>
      <c r="FG267" s="126"/>
      <c r="FH267" s="126"/>
      <c r="FI267" s="126"/>
      <c r="FJ267" s="126"/>
      <c r="FK267" s="126"/>
      <c r="FL267" s="126"/>
      <c r="FM267" s="126"/>
      <c r="FN267" s="126"/>
      <c r="FO267" s="126"/>
      <c r="FP267" s="126"/>
      <c r="FQ267" s="126"/>
      <c r="FR267" s="126"/>
      <c r="FS267" s="126"/>
      <c r="FT267" s="126"/>
      <c r="FU267" s="126"/>
      <c r="FV267" s="126"/>
      <c r="FW267" s="126"/>
      <c r="FX267" s="126"/>
      <c r="FY267" s="126"/>
      <c r="FZ267" s="126"/>
      <c r="GA267" s="126"/>
      <c r="GB267" s="126"/>
      <c r="GC267" s="126"/>
      <c r="GD267" s="126"/>
      <c r="GE267" s="126"/>
      <c r="GF267" s="126"/>
      <c r="GG267" s="126"/>
      <c r="GH267" s="126"/>
      <c r="GI267" s="126"/>
      <c r="GJ267" s="126"/>
      <c r="GK267" s="126"/>
      <c r="GL267" s="126"/>
      <c r="GM267" s="126"/>
      <c r="GN267" s="126"/>
      <c r="GO267" s="126"/>
      <c r="GP267" s="126"/>
      <c r="GQ267" s="126"/>
      <c r="GR267" s="126"/>
      <c r="GS267" s="126"/>
      <c r="GT267" s="126"/>
      <c r="GU267" s="126"/>
      <c r="GV267" s="126"/>
      <c r="GW267" s="126"/>
      <c r="GX267" s="126"/>
      <c r="GY267" s="126"/>
      <c r="GZ267" s="126"/>
      <c r="HA267" s="126"/>
      <c r="HB267" s="126"/>
      <c r="HC267" s="126"/>
      <c r="HD267" s="126"/>
      <c r="HE267" s="126"/>
      <c r="HF267" s="126"/>
      <c r="HG267" s="126"/>
      <c r="HH267" s="126"/>
      <c r="HI267" s="126"/>
      <c r="HJ267" s="126"/>
      <c r="HK267" s="126"/>
      <c r="HL267" s="126"/>
      <c r="HM267" s="126"/>
      <c r="HN267" s="126"/>
      <c r="HO267" s="126"/>
      <c r="HP267" s="126"/>
      <c r="HQ267" s="126"/>
      <c r="HR267" s="126"/>
      <c r="HS267" s="126"/>
      <c r="HT267" s="126"/>
      <c r="HU267" s="126"/>
      <c r="HV267" s="126"/>
      <c r="HW267" s="126"/>
      <c r="HX267" s="126"/>
      <c r="HY267" s="126"/>
      <c r="HZ267" s="126"/>
      <c r="IA267" s="126"/>
      <c r="IB267" s="126"/>
      <c r="IC267" s="126"/>
      <c r="ID267" s="126"/>
      <c r="IE267" s="126"/>
      <c r="IF267" s="126"/>
      <c r="IG267" s="126"/>
      <c r="IH267" s="126"/>
      <c r="II267" s="126"/>
      <c r="IJ267" s="126"/>
      <c r="IK267" s="126"/>
      <c r="IL267" s="126"/>
      <c r="IM267" s="126"/>
      <c r="IN267" s="126"/>
      <c r="IO267" s="126"/>
      <c r="IP267" s="126"/>
      <c r="IQ267" s="126"/>
      <c r="IR267" s="126"/>
      <c r="IS267" s="126"/>
      <c r="IT267" s="126"/>
      <c r="IU267" s="126"/>
      <c r="IV267" s="126"/>
    </row>
    <row r="268" spans="1:256" ht="12.75">
      <c r="A268" s="250" t="s">
        <v>212</v>
      </c>
      <c r="B268" s="250"/>
      <c r="C268" s="250"/>
      <c r="D268" s="250"/>
      <c r="E268" s="251" t="s">
        <v>213</v>
      </c>
      <c r="F268" s="251"/>
      <c r="G268" s="251"/>
      <c r="H268" s="251"/>
      <c r="I268" s="251"/>
      <c r="J268" s="251"/>
      <c r="K268" s="251"/>
      <c r="L268" s="129" t="s">
        <v>214</v>
      </c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26"/>
      <c r="BX268" s="126"/>
      <c r="BY268" s="126"/>
      <c r="BZ268" s="126"/>
      <c r="CA268" s="126"/>
      <c r="CB268" s="126"/>
      <c r="CC268" s="126"/>
      <c r="CD268" s="126"/>
      <c r="CE268" s="126"/>
      <c r="CF268" s="126"/>
      <c r="CG268" s="126"/>
      <c r="CH268" s="126"/>
      <c r="CI268" s="126"/>
      <c r="CJ268" s="126"/>
      <c r="CK268" s="126"/>
      <c r="CL268" s="126"/>
      <c r="CM268" s="126"/>
      <c r="CN268" s="126"/>
      <c r="CO268" s="126"/>
      <c r="CP268" s="126"/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26"/>
      <c r="DA268" s="126"/>
      <c r="DB268" s="126"/>
      <c r="DC268" s="126"/>
      <c r="DD268" s="126"/>
      <c r="DE268" s="126"/>
      <c r="DF268" s="126"/>
      <c r="DG268" s="126"/>
      <c r="DH268" s="126"/>
      <c r="DI268" s="126"/>
      <c r="DJ268" s="126"/>
      <c r="DK268" s="126"/>
      <c r="DL268" s="126"/>
      <c r="DM268" s="126"/>
      <c r="DN268" s="126"/>
      <c r="DO268" s="126"/>
      <c r="DP268" s="126"/>
      <c r="DQ268" s="126"/>
      <c r="DR268" s="126"/>
      <c r="DS268" s="126"/>
      <c r="DT268" s="126"/>
      <c r="DU268" s="126"/>
      <c r="DV268" s="126"/>
      <c r="DW268" s="126"/>
      <c r="DX268" s="126"/>
      <c r="DY268" s="126"/>
      <c r="DZ268" s="126"/>
      <c r="EA268" s="126"/>
      <c r="EB268" s="126"/>
      <c r="EC268" s="126"/>
      <c r="ED268" s="126"/>
      <c r="EE268" s="126"/>
      <c r="EF268" s="126"/>
      <c r="EG268" s="126"/>
      <c r="EH268" s="126"/>
      <c r="EI268" s="126"/>
      <c r="EJ268" s="126"/>
      <c r="EK268" s="126"/>
      <c r="EL268" s="126"/>
      <c r="EM268" s="126"/>
      <c r="EN268" s="126"/>
      <c r="EO268" s="126"/>
      <c r="EP268" s="126"/>
      <c r="EQ268" s="126"/>
      <c r="ER268" s="126"/>
      <c r="ES268" s="126"/>
      <c r="ET268" s="126"/>
      <c r="EU268" s="126"/>
      <c r="EV268" s="126"/>
      <c r="EW268" s="126"/>
      <c r="EX268" s="126"/>
      <c r="EY268" s="126"/>
      <c r="EZ268" s="126"/>
      <c r="FA268" s="126"/>
      <c r="FB268" s="126"/>
      <c r="FC268" s="126"/>
      <c r="FD268" s="126"/>
      <c r="FE268" s="126"/>
      <c r="FF268" s="126"/>
      <c r="FG268" s="126"/>
      <c r="FH268" s="126"/>
      <c r="FI268" s="126"/>
      <c r="FJ268" s="126"/>
      <c r="FK268" s="126"/>
      <c r="FL268" s="126"/>
      <c r="FM268" s="126"/>
      <c r="FN268" s="126"/>
      <c r="FO268" s="126"/>
      <c r="FP268" s="126"/>
      <c r="FQ268" s="126"/>
      <c r="FR268" s="126"/>
      <c r="FS268" s="126"/>
      <c r="FT268" s="126"/>
      <c r="FU268" s="126"/>
      <c r="FV268" s="126"/>
      <c r="FW268" s="126"/>
      <c r="FX268" s="126"/>
      <c r="FY268" s="126"/>
      <c r="FZ268" s="126"/>
      <c r="GA268" s="126"/>
      <c r="GB268" s="126"/>
      <c r="GC268" s="126"/>
      <c r="GD268" s="126"/>
      <c r="GE268" s="126"/>
      <c r="GF268" s="126"/>
      <c r="GG268" s="126"/>
      <c r="GH268" s="126"/>
      <c r="GI268" s="126"/>
      <c r="GJ268" s="126"/>
      <c r="GK268" s="126"/>
      <c r="GL268" s="126"/>
      <c r="GM268" s="126"/>
      <c r="GN268" s="126"/>
      <c r="GO268" s="126"/>
      <c r="GP268" s="126"/>
      <c r="GQ268" s="126"/>
      <c r="GR268" s="126"/>
      <c r="GS268" s="126"/>
      <c r="GT268" s="126"/>
      <c r="GU268" s="126"/>
      <c r="GV268" s="126"/>
      <c r="GW268" s="126"/>
      <c r="GX268" s="126"/>
      <c r="GY268" s="126"/>
      <c r="GZ268" s="126"/>
      <c r="HA268" s="126"/>
      <c r="HB268" s="126"/>
      <c r="HC268" s="126"/>
      <c r="HD268" s="126"/>
      <c r="HE268" s="126"/>
      <c r="HF268" s="126"/>
      <c r="HG268" s="126"/>
      <c r="HH268" s="126"/>
      <c r="HI268" s="126"/>
      <c r="HJ268" s="126"/>
      <c r="HK268" s="126"/>
      <c r="HL268" s="126"/>
      <c r="HM268" s="126"/>
      <c r="HN268" s="126"/>
      <c r="HO268" s="126"/>
      <c r="HP268" s="126"/>
      <c r="HQ268" s="126"/>
      <c r="HR268" s="126"/>
      <c r="HS268" s="126"/>
      <c r="HT268" s="126"/>
      <c r="HU268" s="126"/>
      <c r="HV268" s="126"/>
      <c r="HW268" s="126"/>
      <c r="HX268" s="126"/>
      <c r="HY268" s="126"/>
      <c r="HZ268" s="126"/>
      <c r="IA268" s="126"/>
      <c r="IB268" s="126"/>
      <c r="IC268" s="126"/>
      <c r="ID268" s="126"/>
      <c r="IE268" s="126"/>
      <c r="IF268" s="126"/>
      <c r="IG268" s="126"/>
      <c r="IH268" s="126"/>
      <c r="II268" s="126"/>
      <c r="IJ268" s="126"/>
      <c r="IK268" s="126"/>
      <c r="IL268" s="126"/>
      <c r="IM268" s="126"/>
      <c r="IN268" s="126"/>
      <c r="IO268" s="126"/>
      <c r="IP268" s="126"/>
      <c r="IQ268" s="126"/>
      <c r="IR268" s="126"/>
      <c r="IS268" s="126"/>
      <c r="IT268" s="126"/>
      <c r="IU268" s="126"/>
      <c r="IV268" s="126"/>
    </row>
    <row r="269" spans="1:256" ht="24" customHeight="1">
      <c r="A269" s="252" t="s">
        <v>215</v>
      </c>
      <c r="B269" s="252"/>
      <c r="C269" s="252"/>
      <c r="D269" s="252"/>
      <c r="E269" s="253" t="s">
        <v>216</v>
      </c>
      <c r="F269" s="253"/>
      <c r="G269" s="253"/>
      <c r="H269" s="253"/>
      <c r="I269" s="253"/>
      <c r="J269" s="253"/>
      <c r="K269" s="253"/>
      <c r="L269" s="132" t="s">
        <v>217</v>
      </c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26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K269" s="126"/>
      <c r="CL269" s="126"/>
      <c r="CM269" s="126"/>
      <c r="CN269" s="126"/>
      <c r="CO269" s="126"/>
      <c r="CP269" s="126"/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6"/>
      <c r="DE269" s="126"/>
      <c r="DF269" s="126"/>
      <c r="DG269" s="126"/>
      <c r="DH269" s="126"/>
      <c r="DI269" s="126"/>
      <c r="DJ269" s="126"/>
      <c r="DK269" s="126"/>
      <c r="DL269" s="126"/>
      <c r="DM269" s="126"/>
      <c r="DN269" s="126"/>
      <c r="DO269" s="126"/>
      <c r="DP269" s="126"/>
      <c r="DQ269" s="126"/>
      <c r="DR269" s="126"/>
      <c r="DS269" s="126"/>
      <c r="DT269" s="126"/>
      <c r="DU269" s="126"/>
      <c r="DV269" s="126"/>
      <c r="DW269" s="126"/>
      <c r="DX269" s="126"/>
      <c r="DY269" s="126"/>
      <c r="DZ269" s="126"/>
      <c r="EA269" s="126"/>
      <c r="EB269" s="126"/>
      <c r="EC269" s="126"/>
      <c r="ED269" s="126"/>
      <c r="EE269" s="126"/>
      <c r="EF269" s="126"/>
      <c r="EG269" s="126"/>
      <c r="EH269" s="126"/>
      <c r="EI269" s="126"/>
      <c r="EJ269" s="126"/>
      <c r="EK269" s="126"/>
      <c r="EL269" s="126"/>
      <c r="EM269" s="126"/>
      <c r="EN269" s="126"/>
      <c r="EO269" s="126"/>
      <c r="EP269" s="126"/>
      <c r="EQ269" s="126"/>
      <c r="ER269" s="126"/>
      <c r="ES269" s="126"/>
      <c r="ET269" s="126"/>
      <c r="EU269" s="126"/>
      <c r="EV269" s="126"/>
      <c r="EW269" s="126"/>
      <c r="EX269" s="126"/>
      <c r="EY269" s="126"/>
      <c r="EZ269" s="126"/>
      <c r="FA269" s="126"/>
      <c r="FB269" s="126"/>
      <c r="FC269" s="126"/>
      <c r="FD269" s="126"/>
      <c r="FE269" s="126"/>
      <c r="FF269" s="126"/>
      <c r="FG269" s="126"/>
      <c r="FH269" s="126"/>
      <c r="FI269" s="126"/>
      <c r="FJ269" s="126"/>
      <c r="FK269" s="126"/>
      <c r="FL269" s="126"/>
      <c r="FM269" s="126"/>
      <c r="FN269" s="126"/>
      <c r="FO269" s="126"/>
      <c r="FP269" s="126"/>
      <c r="FQ269" s="126"/>
      <c r="FR269" s="126"/>
      <c r="FS269" s="126"/>
      <c r="FT269" s="126"/>
      <c r="FU269" s="126"/>
      <c r="FV269" s="126"/>
      <c r="FW269" s="126"/>
      <c r="FX269" s="126"/>
      <c r="FY269" s="126"/>
      <c r="FZ269" s="126"/>
      <c r="GA269" s="126"/>
      <c r="GB269" s="126"/>
      <c r="GC269" s="126"/>
      <c r="GD269" s="126"/>
      <c r="GE269" s="126"/>
      <c r="GF269" s="126"/>
      <c r="GG269" s="126"/>
      <c r="GH269" s="126"/>
      <c r="GI269" s="126"/>
      <c r="GJ269" s="126"/>
      <c r="GK269" s="126"/>
      <c r="GL269" s="126"/>
      <c r="GM269" s="126"/>
      <c r="GN269" s="126"/>
      <c r="GO269" s="126"/>
      <c r="GP269" s="126"/>
      <c r="GQ269" s="126"/>
      <c r="GR269" s="126"/>
      <c r="GS269" s="126"/>
      <c r="GT269" s="126"/>
      <c r="GU269" s="126"/>
      <c r="GV269" s="126"/>
      <c r="GW269" s="126"/>
      <c r="GX269" s="126"/>
      <c r="GY269" s="126"/>
      <c r="GZ269" s="126"/>
      <c r="HA269" s="126"/>
      <c r="HB269" s="126"/>
      <c r="HC269" s="126"/>
      <c r="HD269" s="126"/>
      <c r="HE269" s="126"/>
      <c r="HF269" s="126"/>
      <c r="HG269" s="126"/>
      <c r="HH269" s="126"/>
      <c r="HI269" s="126"/>
      <c r="HJ269" s="126"/>
      <c r="HK269" s="126"/>
      <c r="HL269" s="126"/>
      <c r="HM269" s="126"/>
      <c r="HN269" s="126"/>
      <c r="HO269" s="126"/>
      <c r="HP269" s="126"/>
      <c r="HQ269" s="126"/>
      <c r="HR269" s="126"/>
      <c r="HS269" s="126"/>
      <c r="HT269" s="126"/>
      <c r="HU269" s="126"/>
      <c r="HV269" s="126"/>
      <c r="HW269" s="126"/>
      <c r="HX269" s="126"/>
      <c r="HY269" s="126"/>
      <c r="HZ269" s="126"/>
      <c r="IA269" s="126"/>
      <c r="IB269" s="126"/>
      <c r="IC269" s="126"/>
      <c r="ID269" s="126"/>
      <c r="IE269" s="126"/>
      <c r="IF269" s="126"/>
      <c r="IG269" s="126"/>
      <c r="IH269" s="126"/>
      <c r="II269" s="126"/>
      <c r="IJ269" s="126"/>
      <c r="IK269" s="126"/>
      <c r="IL269" s="126"/>
      <c r="IM269" s="126"/>
      <c r="IN269" s="126"/>
      <c r="IO269" s="126"/>
      <c r="IP269" s="126"/>
      <c r="IQ269" s="126"/>
      <c r="IR269" s="126"/>
      <c r="IS269" s="126"/>
      <c r="IT269" s="126"/>
      <c r="IU269" s="126"/>
      <c r="IV269" s="126"/>
    </row>
    <row r="270" spans="1:12" ht="13.5" customHeight="1">
      <c r="A270" s="257"/>
      <c r="B270" s="257"/>
      <c r="C270" s="257"/>
      <c r="D270" s="257"/>
      <c r="E270" s="187"/>
      <c r="F270" s="187"/>
      <c r="G270" s="187"/>
      <c r="H270" s="187"/>
      <c r="I270" s="187"/>
      <c r="J270" s="187"/>
      <c r="K270" s="187"/>
      <c r="L270" s="133"/>
    </row>
    <row r="271" spans="1:12" ht="13.5" customHeight="1">
      <c r="A271" s="257"/>
      <c r="B271" s="257"/>
      <c r="C271" s="257"/>
      <c r="D271" s="257"/>
      <c r="E271" s="187"/>
      <c r="F271" s="187"/>
      <c r="G271" s="187"/>
      <c r="H271" s="187"/>
      <c r="I271" s="187"/>
      <c r="J271" s="187"/>
      <c r="K271" s="187"/>
      <c r="L271" s="133"/>
    </row>
    <row r="272" spans="1:12" ht="13.5" customHeight="1">
      <c r="A272" s="257"/>
      <c r="B272" s="257"/>
      <c r="C272" s="257"/>
      <c r="D272" s="257"/>
      <c r="E272" s="187"/>
      <c r="F272" s="187"/>
      <c r="G272" s="187"/>
      <c r="H272" s="187"/>
      <c r="I272" s="187"/>
      <c r="J272" s="187"/>
      <c r="K272" s="187"/>
      <c r="L272" s="133"/>
    </row>
    <row r="273" spans="1:12" ht="13.5" customHeight="1">
      <c r="A273" s="257"/>
      <c r="B273" s="257"/>
      <c r="C273" s="257"/>
      <c r="D273" s="257"/>
      <c r="E273" s="187"/>
      <c r="F273" s="187"/>
      <c r="G273" s="187"/>
      <c r="H273" s="187"/>
      <c r="I273" s="187"/>
      <c r="J273" s="187"/>
      <c r="K273" s="187"/>
      <c r="L273" s="133"/>
    </row>
    <row r="274" spans="1:12" ht="13.5" customHeight="1">
      <c r="A274" s="257"/>
      <c r="B274" s="257"/>
      <c r="C274" s="257"/>
      <c r="D274" s="257"/>
      <c r="E274" s="187"/>
      <c r="F274" s="187"/>
      <c r="G274" s="187"/>
      <c r="H274" s="187"/>
      <c r="I274" s="187"/>
      <c r="J274" s="187"/>
      <c r="K274" s="187"/>
      <c r="L274" s="133"/>
    </row>
    <row r="275" spans="1:12" ht="13.5" customHeight="1">
      <c r="A275" s="257"/>
      <c r="B275" s="257"/>
      <c r="C275" s="257"/>
      <c r="D275" s="257"/>
      <c r="E275" s="187"/>
      <c r="F275" s="187"/>
      <c r="G275" s="187"/>
      <c r="H275" s="187"/>
      <c r="I275" s="187"/>
      <c r="J275" s="187"/>
      <c r="K275" s="187"/>
      <c r="L275" s="133"/>
    </row>
    <row r="276" spans="1:12" ht="13.5" customHeight="1">
      <c r="A276" s="257"/>
      <c r="B276" s="257"/>
      <c r="C276" s="257"/>
      <c r="D276" s="257"/>
      <c r="E276" s="187"/>
      <c r="F276" s="187"/>
      <c r="G276" s="187"/>
      <c r="H276" s="187"/>
      <c r="I276" s="187"/>
      <c r="J276" s="187"/>
      <c r="K276" s="187"/>
      <c r="L276" s="133"/>
    </row>
    <row r="277" spans="1:12" ht="13.5" customHeight="1">
      <c r="A277" s="257"/>
      <c r="B277" s="257"/>
      <c r="C277" s="257"/>
      <c r="D277" s="257"/>
      <c r="E277" s="187"/>
      <c r="F277" s="187"/>
      <c r="G277" s="187"/>
      <c r="H277" s="187"/>
      <c r="I277" s="187"/>
      <c r="J277" s="187"/>
      <c r="K277" s="187"/>
      <c r="L277" s="133"/>
    </row>
    <row r="278" spans="1:12" ht="13.5" customHeight="1">
      <c r="A278" s="257"/>
      <c r="B278" s="257"/>
      <c r="C278" s="257"/>
      <c r="D278" s="257"/>
      <c r="E278" s="187"/>
      <c r="F278" s="187"/>
      <c r="G278" s="187"/>
      <c r="H278" s="187"/>
      <c r="I278" s="187"/>
      <c r="J278" s="187"/>
      <c r="K278" s="187"/>
      <c r="L278" s="133"/>
    </row>
    <row r="279" spans="1:12" ht="13.5" customHeight="1">
      <c r="A279" s="257"/>
      <c r="B279" s="257"/>
      <c r="C279" s="257"/>
      <c r="D279" s="257"/>
      <c r="E279" s="187"/>
      <c r="F279" s="187"/>
      <c r="G279" s="187"/>
      <c r="H279" s="187"/>
      <c r="I279" s="187"/>
      <c r="J279" s="187"/>
      <c r="K279" s="187"/>
      <c r="L279" s="133"/>
    </row>
    <row r="280" spans="1:12" ht="13.5" customHeight="1">
      <c r="A280" s="134"/>
      <c r="B280" s="50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1:256" ht="18">
      <c r="A281" s="258" t="s">
        <v>218</v>
      </c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6"/>
      <c r="BR281" s="126"/>
      <c r="BS281" s="126"/>
      <c r="BT281" s="126"/>
      <c r="BU281" s="126"/>
      <c r="BV281" s="126"/>
      <c r="BW281" s="126"/>
      <c r="BX281" s="126"/>
      <c r="BY281" s="126"/>
      <c r="BZ281" s="126"/>
      <c r="CA281" s="126"/>
      <c r="CB281" s="126"/>
      <c r="CC281" s="126"/>
      <c r="CD281" s="126"/>
      <c r="CE281" s="126"/>
      <c r="CF281" s="126"/>
      <c r="CG281" s="126"/>
      <c r="CH281" s="126"/>
      <c r="CI281" s="126"/>
      <c r="CJ281" s="126"/>
      <c r="CK281" s="126"/>
      <c r="CL281" s="126"/>
      <c r="CM281" s="126"/>
      <c r="CN281" s="126"/>
      <c r="CO281" s="126"/>
      <c r="CP281" s="126"/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6"/>
      <c r="DE281" s="126"/>
      <c r="DF281" s="126"/>
      <c r="DG281" s="126"/>
      <c r="DH281" s="126"/>
      <c r="DI281" s="126"/>
      <c r="DJ281" s="126"/>
      <c r="DK281" s="126"/>
      <c r="DL281" s="126"/>
      <c r="DM281" s="126"/>
      <c r="DN281" s="126"/>
      <c r="DO281" s="126"/>
      <c r="DP281" s="126"/>
      <c r="DQ281" s="126"/>
      <c r="DR281" s="126"/>
      <c r="DS281" s="126"/>
      <c r="DT281" s="126"/>
      <c r="DU281" s="126"/>
      <c r="DV281" s="126"/>
      <c r="DW281" s="126"/>
      <c r="DX281" s="126"/>
      <c r="DY281" s="126"/>
      <c r="DZ281" s="126"/>
      <c r="EA281" s="126"/>
      <c r="EB281" s="126"/>
      <c r="EC281" s="126"/>
      <c r="ED281" s="126"/>
      <c r="EE281" s="126"/>
      <c r="EF281" s="126"/>
      <c r="EG281" s="126"/>
      <c r="EH281" s="126"/>
      <c r="EI281" s="126"/>
      <c r="EJ281" s="126"/>
      <c r="EK281" s="126"/>
      <c r="EL281" s="126"/>
      <c r="EM281" s="126"/>
      <c r="EN281" s="126"/>
      <c r="EO281" s="126"/>
      <c r="EP281" s="126"/>
      <c r="EQ281" s="126"/>
      <c r="ER281" s="126"/>
      <c r="ES281" s="126"/>
      <c r="ET281" s="126"/>
      <c r="EU281" s="126"/>
      <c r="EV281" s="126"/>
      <c r="EW281" s="126"/>
      <c r="EX281" s="126"/>
      <c r="EY281" s="126"/>
      <c r="EZ281" s="126"/>
      <c r="FA281" s="126"/>
      <c r="FB281" s="126"/>
      <c r="FC281" s="126"/>
      <c r="FD281" s="126"/>
      <c r="FE281" s="126"/>
      <c r="FF281" s="126"/>
      <c r="FG281" s="126"/>
      <c r="FH281" s="126"/>
      <c r="FI281" s="126"/>
      <c r="FJ281" s="126"/>
      <c r="FK281" s="126"/>
      <c r="FL281" s="126"/>
      <c r="FM281" s="126"/>
      <c r="FN281" s="126"/>
      <c r="FO281" s="126"/>
      <c r="FP281" s="126"/>
      <c r="FQ281" s="126"/>
      <c r="FR281" s="126"/>
      <c r="FS281" s="126"/>
      <c r="FT281" s="126"/>
      <c r="FU281" s="126"/>
      <c r="FV281" s="126"/>
      <c r="FW281" s="126"/>
      <c r="FX281" s="126"/>
      <c r="FY281" s="126"/>
      <c r="FZ281" s="126"/>
      <c r="GA281" s="126"/>
      <c r="GB281" s="126"/>
      <c r="GC281" s="126"/>
      <c r="GD281" s="126"/>
      <c r="GE281" s="126"/>
      <c r="GF281" s="126"/>
      <c r="GG281" s="126"/>
      <c r="GH281" s="126"/>
      <c r="GI281" s="126"/>
      <c r="GJ281" s="126"/>
      <c r="GK281" s="126"/>
      <c r="GL281" s="126"/>
      <c r="GM281" s="126"/>
      <c r="GN281" s="126"/>
      <c r="GO281" s="126"/>
      <c r="GP281" s="126"/>
      <c r="GQ281" s="126"/>
      <c r="GR281" s="126"/>
      <c r="GS281" s="126"/>
      <c r="GT281" s="126"/>
      <c r="GU281" s="126"/>
      <c r="GV281" s="126"/>
      <c r="GW281" s="126"/>
      <c r="GX281" s="126"/>
      <c r="GY281" s="126"/>
      <c r="GZ281" s="126"/>
      <c r="HA281" s="126"/>
      <c r="HB281" s="126"/>
      <c r="HC281" s="126"/>
      <c r="HD281" s="126"/>
      <c r="HE281" s="126"/>
      <c r="HF281" s="126"/>
      <c r="HG281" s="126"/>
      <c r="HH281" s="126"/>
      <c r="HI281" s="126"/>
      <c r="HJ281" s="126"/>
      <c r="HK281" s="126"/>
      <c r="HL281" s="126"/>
      <c r="HM281" s="126"/>
      <c r="HN281" s="126"/>
      <c r="HO281" s="126"/>
      <c r="HP281" s="126"/>
      <c r="HQ281" s="126"/>
      <c r="HR281" s="126"/>
      <c r="HS281" s="126"/>
      <c r="HT281" s="126"/>
      <c r="HU281" s="126"/>
      <c r="HV281" s="126"/>
      <c r="HW281" s="126"/>
      <c r="HX281" s="126"/>
      <c r="HY281" s="126"/>
      <c r="HZ281" s="126"/>
      <c r="IA281" s="126"/>
      <c r="IB281" s="126"/>
      <c r="IC281" s="126"/>
      <c r="ID281" s="126"/>
      <c r="IE281" s="126"/>
      <c r="IF281" s="126"/>
      <c r="IG281" s="126"/>
      <c r="IH281" s="126"/>
      <c r="II281" s="126"/>
      <c r="IJ281" s="126"/>
      <c r="IK281" s="126"/>
      <c r="IL281" s="126"/>
      <c r="IM281" s="126"/>
      <c r="IN281" s="126"/>
      <c r="IO281" s="126"/>
      <c r="IP281" s="126"/>
      <c r="IQ281" s="126"/>
      <c r="IR281" s="126"/>
      <c r="IS281" s="126"/>
      <c r="IT281" s="126"/>
      <c r="IU281" s="126"/>
      <c r="IV281" s="126"/>
    </row>
    <row r="282" spans="1:256" ht="24" customHeight="1">
      <c r="A282" s="259" t="s">
        <v>219</v>
      </c>
      <c r="B282" s="259"/>
      <c r="C282" s="259"/>
      <c r="D282" s="259"/>
      <c r="E282" s="259"/>
      <c r="F282" s="259"/>
      <c r="G282" s="259"/>
      <c r="H282" s="259"/>
      <c r="I282" s="259"/>
      <c r="J282" s="259"/>
      <c r="K282" s="259"/>
      <c r="L282" s="259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6"/>
      <c r="BR282" s="126"/>
      <c r="BS282" s="126"/>
      <c r="BT282" s="126"/>
      <c r="BU282" s="126"/>
      <c r="BV282" s="126"/>
      <c r="BW282" s="126"/>
      <c r="BX282" s="126"/>
      <c r="BY282" s="126"/>
      <c r="BZ282" s="126"/>
      <c r="CA282" s="126"/>
      <c r="CB282" s="126"/>
      <c r="CC282" s="126"/>
      <c r="CD282" s="126"/>
      <c r="CE282" s="126"/>
      <c r="CF282" s="126"/>
      <c r="CG282" s="126"/>
      <c r="CH282" s="126"/>
      <c r="CI282" s="126"/>
      <c r="CJ282" s="126"/>
      <c r="CK282" s="126"/>
      <c r="CL282" s="126"/>
      <c r="CM282" s="126"/>
      <c r="CN282" s="126"/>
      <c r="CO282" s="126"/>
      <c r="CP282" s="126"/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6"/>
      <c r="DE282" s="126"/>
      <c r="DF282" s="126"/>
      <c r="DG282" s="126"/>
      <c r="DH282" s="126"/>
      <c r="DI282" s="126"/>
      <c r="DJ282" s="126"/>
      <c r="DK282" s="126"/>
      <c r="DL282" s="126"/>
      <c r="DM282" s="126"/>
      <c r="DN282" s="126"/>
      <c r="DO282" s="126"/>
      <c r="DP282" s="126"/>
      <c r="DQ282" s="126"/>
      <c r="DR282" s="126"/>
      <c r="DS282" s="126"/>
      <c r="DT282" s="126"/>
      <c r="DU282" s="126"/>
      <c r="DV282" s="126"/>
      <c r="DW282" s="126"/>
      <c r="DX282" s="126"/>
      <c r="DY282" s="126"/>
      <c r="DZ282" s="126"/>
      <c r="EA282" s="126"/>
      <c r="EB282" s="126"/>
      <c r="EC282" s="126"/>
      <c r="ED282" s="126"/>
      <c r="EE282" s="126"/>
      <c r="EF282" s="126"/>
      <c r="EG282" s="126"/>
      <c r="EH282" s="126"/>
      <c r="EI282" s="126"/>
      <c r="EJ282" s="126"/>
      <c r="EK282" s="126"/>
      <c r="EL282" s="126"/>
      <c r="EM282" s="126"/>
      <c r="EN282" s="126"/>
      <c r="EO282" s="126"/>
      <c r="EP282" s="126"/>
      <c r="EQ282" s="126"/>
      <c r="ER282" s="126"/>
      <c r="ES282" s="126"/>
      <c r="ET282" s="126"/>
      <c r="EU282" s="126"/>
      <c r="EV282" s="126"/>
      <c r="EW282" s="126"/>
      <c r="EX282" s="126"/>
      <c r="EY282" s="126"/>
      <c r="EZ282" s="126"/>
      <c r="FA282" s="126"/>
      <c r="FB282" s="126"/>
      <c r="FC282" s="126"/>
      <c r="FD282" s="126"/>
      <c r="FE282" s="126"/>
      <c r="FF282" s="126"/>
      <c r="FG282" s="126"/>
      <c r="FH282" s="126"/>
      <c r="FI282" s="126"/>
      <c r="FJ282" s="126"/>
      <c r="FK282" s="126"/>
      <c r="FL282" s="126"/>
      <c r="FM282" s="126"/>
      <c r="FN282" s="126"/>
      <c r="FO282" s="126"/>
      <c r="FP282" s="126"/>
      <c r="FQ282" s="126"/>
      <c r="FR282" s="126"/>
      <c r="FS282" s="126"/>
      <c r="FT282" s="126"/>
      <c r="FU282" s="126"/>
      <c r="FV282" s="126"/>
      <c r="FW282" s="126"/>
      <c r="FX282" s="126"/>
      <c r="FY282" s="126"/>
      <c r="FZ282" s="126"/>
      <c r="GA282" s="126"/>
      <c r="GB282" s="126"/>
      <c r="GC282" s="126"/>
      <c r="GD282" s="126"/>
      <c r="GE282" s="126"/>
      <c r="GF282" s="126"/>
      <c r="GG282" s="126"/>
      <c r="GH282" s="126"/>
      <c r="GI282" s="126"/>
      <c r="GJ282" s="126"/>
      <c r="GK282" s="126"/>
      <c r="GL282" s="126"/>
      <c r="GM282" s="126"/>
      <c r="GN282" s="126"/>
      <c r="GO282" s="126"/>
      <c r="GP282" s="126"/>
      <c r="GQ282" s="126"/>
      <c r="GR282" s="126"/>
      <c r="GS282" s="126"/>
      <c r="GT282" s="126"/>
      <c r="GU282" s="126"/>
      <c r="GV282" s="126"/>
      <c r="GW282" s="126"/>
      <c r="GX282" s="126"/>
      <c r="GY282" s="126"/>
      <c r="GZ282" s="126"/>
      <c r="HA282" s="126"/>
      <c r="HB282" s="126"/>
      <c r="HC282" s="126"/>
      <c r="HD282" s="126"/>
      <c r="HE282" s="126"/>
      <c r="HF282" s="126"/>
      <c r="HG282" s="126"/>
      <c r="HH282" s="126"/>
      <c r="HI282" s="126"/>
      <c r="HJ282" s="126"/>
      <c r="HK282" s="126"/>
      <c r="HL282" s="126"/>
      <c r="HM282" s="126"/>
      <c r="HN282" s="126"/>
      <c r="HO282" s="126"/>
      <c r="HP282" s="126"/>
      <c r="HQ282" s="126"/>
      <c r="HR282" s="126"/>
      <c r="HS282" s="126"/>
      <c r="HT282" s="126"/>
      <c r="HU282" s="126"/>
      <c r="HV282" s="126"/>
      <c r="HW282" s="126"/>
      <c r="HX282" s="126"/>
      <c r="HY282" s="126"/>
      <c r="HZ282" s="126"/>
      <c r="IA282" s="126"/>
      <c r="IB282" s="126"/>
      <c r="IC282" s="126"/>
      <c r="ID282" s="126"/>
      <c r="IE282" s="126"/>
      <c r="IF282" s="126"/>
      <c r="IG282" s="126"/>
      <c r="IH282" s="126"/>
      <c r="II282" s="126"/>
      <c r="IJ282" s="126"/>
      <c r="IK282" s="126"/>
      <c r="IL282" s="126"/>
      <c r="IM282" s="126"/>
      <c r="IN282" s="126"/>
      <c r="IO282" s="126"/>
      <c r="IP282" s="126"/>
      <c r="IQ282" s="126"/>
      <c r="IR282" s="126"/>
      <c r="IS282" s="126"/>
      <c r="IT282" s="126"/>
      <c r="IU282" s="126"/>
      <c r="IV282" s="126"/>
    </row>
    <row r="283" spans="1:12" ht="27" customHeight="1">
      <c r="A283" s="260" t="s">
        <v>220</v>
      </c>
      <c r="B283" s="260"/>
      <c r="C283" s="256" t="s">
        <v>221</v>
      </c>
      <c r="D283" s="256"/>
      <c r="E283" s="256"/>
      <c r="F283" s="256" t="s">
        <v>222</v>
      </c>
      <c r="G283" s="256"/>
      <c r="H283" s="256"/>
      <c r="I283" s="256"/>
      <c r="J283" s="256"/>
      <c r="K283" s="256" t="s">
        <v>223</v>
      </c>
      <c r="L283" s="256"/>
    </row>
    <row r="284" spans="1:12" ht="13.5" customHeight="1">
      <c r="A284" s="257"/>
      <c r="B284" s="25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</row>
    <row r="285" spans="1:12" ht="13.5" customHeight="1">
      <c r="A285" s="257"/>
      <c r="B285" s="25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</row>
    <row r="286" spans="1:12" ht="13.5" customHeight="1">
      <c r="A286" s="257"/>
      <c r="B286" s="25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</row>
    <row r="287" spans="1:12" ht="13.5" customHeight="1">
      <c r="A287" s="257"/>
      <c r="B287" s="25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</row>
    <row r="288" spans="1:12" ht="13.5" customHeight="1">
      <c r="A288" s="257"/>
      <c r="B288" s="25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</row>
    <row r="289" spans="1:12" ht="13.5" customHeight="1">
      <c r="A289" s="257"/>
      <c r="B289" s="25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</row>
    <row r="290" spans="1:12" ht="13.5" customHeight="1">
      <c r="A290" s="257"/>
      <c r="B290" s="25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</row>
    <row r="291" spans="1:12" ht="13.5" customHeight="1">
      <c r="A291" s="257"/>
      <c r="B291" s="25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</row>
    <row r="292" spans="1:12" ht="13.5" customHeight="1">
      <c r="A292" s="257"/>
      <c r="B292" s="25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</row>
    <row r="293" spans="1:12" ht="13.5" customHeight="1">
      <c r="A293" s="257"/>
      <c r="B293" s="25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</row>
    <row r="294" spans="1:12" ht="16.5" customHeight="1">
      <c r="A294" s="257"/>
      <c r="B294" s="25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</row>
    <row r="295" spans="1:29" ht="16.5" customHeight="1">
      <c r="A295" s="261" t="s">
        <v>224</v>
      </c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AB295" s="2"/>
      <c r="AC295" s="2"/>
    </row>
    <row r="296" spans="1:29" ht="12" customHeight="1">
      <c r="A296" s="260" t="s">
        <v>220</v>
      </c>
      <c r="B296" s="260"/>
      <c r="C296" s="256" t="s">
        <v>225</v>
      </c>
      <c r="D296" s="256"/>
      <c r="E296" s="256"/>
      <c r="F296" s="256" t="s">
        <v>222</v>
      </c>
      <c r="G296" s="256"/>
      <c r="H296" s="256"/>
      <c r="I296" s="256"/>
      <c r="J296" s="256"/>
      <c r="K296" s="256" t="s">
        <v>223</v>
      </c>
      <c r="L296" s="256"/>
      <c r="AB296" s="2"/>
      <c r="AC296" s="2"/>
    </row>
    <row r="297" spans="1:29" ht="12" customHeight="1">
      <c r="A297" s="257"/>
      <c r="B297" s="25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AB297" s="2"/>
      <c r="AC297" s="2"/>
    </row>
    <row r="298" spans="1:29" ht="15">
      <c r="A298" s="257"/>
      <c r="B298" s="25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AB298" s="2"/>
      <c r="AC298" s="2"/>
    </row>
    <row r="299" spans="1:29" ht="12" customHeight="1">
      <c r="A299" s="257"/>
      <c r="B299" s="25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AB299" s="2"/>
      <c r="AC299" s="2"/>
    </row>
    <row r="300" spans="1:29" ht="15">
      <c r="A300" s="257"/>
      <c r="B300" s="25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AB300" s="2"/>
      <c r="AC300" s="2"/>
    </row>
    <row r="301" spans="1:29" ht="12" customHeight="1">
      <c r="A301" s="257"/>
      <c r="B301" s="25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AB301" s="2"/>
      <c r="AC301" s="2"/>
    </row>
    <row r="302" spans="1:29" ht="15">
      <c r="A302" s="257"/>
      <c r="B302" s="25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AB302" s="2"/>
      <c r="AC302" s="2"/>
    </row>
    <row r="303" spans="1:29" ht="12" customHeight="1">
      <c r="A303" s="257"/>
      <c r="B303" s="25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AB303" s="2"/>
      <c r="AC303" s="2"/>
    </row>
    <row r="304" spans="1:29" ht="15">
      <c r="A304" s="257"/>
      <c r="B304" s="25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AB304" s="2"/>
      <c r="AC304" s="2"/>
    </row>
    <row r="305" spans="1:29" ht="12" customHeight="1">
      <c r="A305" s="257"/>
      <c r="B305" s="25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AB305" s="2"/>
      <c r="AC305" s="2"/>
    </row>
    <row r="306" spans="1:29" ht="15">
      <c r="A306" s="257"/>
      <c r="B306" s="25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AB306" s="2"/>
      <c r="AC306" s="2"/>
    </row>
    <row r="307" spans="1:29" ht="15">
      <c r="A307" s="257"/>
      <c r="B307" s="25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AB307" s="2"/>
      <c r="AC307" s="2"/>
    </row>
    <row r="308" spans="1:29" ht="15.75">
      <c r="A308" s="136"/>
      <c r="B308" s="137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AB308" s="2"/>
      <c r="AC308" s="2"/>
    </row>
    <row r="309" spans="1:29" ht="12" customHeight="1">
      <c r="A309" s="262" t="s">
        <v>226</v>
      </c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AB309" s="2"/>
      <c r="AC309" s="2"/>
    </row>
    <row r="310" spans="1:29" ht="15.75">
      <c r="A310" s="128"/>
      <c r="B310" s="18"/>
      <c r="C310" s="18"/>
      <c r="D310" s="18"/>
      <c r="E310" s="18"/>
      <c r="F310" s="18"/>
      <c r="G310" s="10"/>
      <c r="H310" s="10"/>
      <c r="I310" s="10"/>
      <c r="J310" s="10"/>
      <c r="K310" s="10"/>
      <c r="L310" s="10"/>
      <c r="AB310" s="2"/>
      <c r="AC310" s="2"/>
    </row>
    <row r="311" spans="1:29" ht="18" customHeight="1">
      <c r="A311" s="139" t="s">
        <v>227</v>
      </c>
      <c r="B311" s="50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AB311" s="2"/>
      <c r="AC311" s="2"/>
    </row>
    <row r="312" spans="1:29" ht="15.75">
      <c r="A312" s="134"/>
      <c r="B312" s="50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AB312" s="2"/>
      <c r="AC312" s="2"/>
    </row>
    <row r="313" spans="1:29" ht="12" customHeight="1">
      <c r="A313" s="263" t="s">
        <v>228</v>
      </c>
      <c r="B313" s="263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AB313" s="2"/>
      <c r="AC313" s="2"/>
    </row>
    <row r="314" spans="1:29" ht="16.5">
      <c r="A314" s="24"/>
      <c r="B314" s="25"/>
      <c r="C314" s="140"/>
      <c r="D314" s="140"/>
      <c r="E314" s="140"/>
      <c r="F314" s="140"/>
      <c r="G314" s="25"/>
      <c r="H314" s="140"/>
      <c r="I314" s="140"/>
      <c r="J314" s="141"/>
      <c r="K314" s="25"/>
      <c r="L314" s="25"/>
      <c r="AB314" s="2"/>
      <c r="AC314" s="2"/>
    </row>
    <row r="315" spans="1:29" ht="12" customHeight="1">
      <c r="A315" s="142" t="s">
        <v>229</v>
      </c>
      <c r="B315" s="187"/>
      <c r="C315" s="187"/>
      <c r="D315" s="187"/>
      <c r="E315" s="187"/>
      <c r="F315" s="187"/>
      <c r="G315" s="264" t="s">
        <v>230</v>
      </c>
      <c r="H315" s="264"/>
      <c r="I315" s="264"/>
      <c r="J315" s="187"/>
      <c r="K315" s="187"/>
      <c r="L315" s="187"/>
      <c r="AB315" s="2"/>
      <c r="AC315" s="2"/>
    </row>
    <row r="316" spans="1:29" ht="16.5">
      <c r="A316" s="24"/>
      <c r="B316" s="25"/>
      <c r="C316" s="25"/>
      <c r="D316" s="25"/>
      <c r="E316" s="25"/>
      <c r="F316" s="25"/>
      <c r="G316" s="143"/>
      <c r="H316" s="25"/>
      <c r="I316" s="25"/>
      <c r="J316" s="141"/>
      <c r="K316" s="25"/>
      <c r="L316" s="25"/>
      <c r="AB316" s="2"/>
      <c r="AC316" s="2"/>
    </row>
    <row r="317" spans="1:29" ht="12" customHeight="1">
      <c r="A317" s="263" t="s">
        <v>231</v>
      </c>
      <c r="B317" s="263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AB317" s="2"/>
      <c r="AC317" s="2"/>
    </row>
    <row r="318" spans="1:29" ht="16.5">
      <c r="A318" s="2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AB318" s="2"/>
      <c r="AC318" s="2"/>
    </row>
    <row r="319" spans="1:29" ht="12" customHeight="1">
      <c r="A319" s="142" t="s">
        <v>232</v>
      </c>
      <c r="B319" s="187"/>
      <c r="C319" s="187"/>
      <c r="D319" s="187"/>
      <c r="E319" s="187"/>
      <c r="F319" s="187"/>
      <c r="G319" s="264" t="s">
        <v>233</v>
      </c>
      <c r="H319" s="264"/>
      <c r="I319" s="264"/>
      <c r="J319" s="187"/>
      <c r="K319" s="187"/>
      <c r="L319" s="187"/>
      <c r="AB319" s="2"/>
      <c r="AC319" s="2"/>
    </row>
    <row r="320" spans="1:29" ht="16.5">
      <c r="A320" s="134"/>
      <c r="B320" s="50"/>
      <c r="C320" s="135"/>
      <c r="D320" s="135"/>
      <c r="E320" s="135"/>
      <c r="F320" s="135"/>
      <c r="G320" s="135"/>
      <c r="H320" s="25"/>
      <c r="I320" s="25"/>
      <c r="J320" s="135"/>
      <c r="K320" s="135"/>
      <c r="L320" s="135"/>
      <c r="AB320" s="2"/>
      <c r="AC320" s="2"/>
    </row>
    <row r="321" spans="1:29" ht="12" customHeight="1">
      <c r="A321" s="139" t="s">
        <v>234</v>
      </c>
      <c r="B321" s="50"/>
      <c r="C321" s="135"/>
      <c r="D321" s="135"/>
      <c r="E321" s="135"/>
      <c r="F321" s="135"/>
      <c r="G321" s="135"/>
      <c r="H321" s="25"/>
      <c r="I321" s="25"/>
      <c r="J321" s="135"/>
      <c r="K321" s="135"/>
      <c r="L321" s="135"/>
      <c r="AB321" s="2"/>
      <c r="AC321" s="2"/>
    </row>
    <row r="322" spans="1:29" ht="15.75">
      <c r="A322" s="134"/>
      <c r="B322" s="50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AB322" s="2"/>
      <c r="AC322" s="2"/>
    </row>
    <row r="323" spans="1:29" ht="12" customHeight="1">
      <c r="A323" s="265" t="s">
        <v>228</v>
      </c>
      <c r="B323" s="265"/>
      <c r="C323" s="187"/>
      <c r="D323" s="187"/>
      <c r="E323" s="144" t="s">
        <v>235</v>
      </c>
      <c r="F323" s="145"/>
      <c r="G323" s="135"/>
      <c r="H323" s="135"/>
      <c r="I323" s="146" t="s">
        <v>236</v>
      </c>
      <c r="J323" s="203"/>
      <c r="K323" s="203"/>
      <c r="L323" s="203"/>
      <c r="AB323" s="2"/>
      <c r="AC323" s="2"/>
    </row>
    <row r="324" spans="1:29" ht="13.5">
      <c r="A324" s="147"/>
      <c r="B324" s="148"/>
      <c r="C324" s="149"/>
      <c r="D324" s="149"/>
      <c r="E324" s="149"/>
      <c r="F324" s="149"/>
      <c r="G324" s="135"/>
      <c r="H324" s="135"/>
      <c r="I324" s="146"/>
      <c r="J324" s="149"/>
      <c r="K324" s="149"/>
      <c r="L324" s="149"/>
      <c r="AB324" s="2"/>
      <c r="AC324" s="2"/>
    </row>
    <row r="325" spans="1:29" ht="12" customHeight="1">
      <c r="A325" s="265" t="s">
        <v>228</v>
      </c>
      <c r="B325" s="265"/>
      <c r="C325" s="187"/>
      <c r="D325" s="187"/>
      <c r="E325" s="144" t="s">
        <v>235</v>
      </c>
      <c r="F325" s="145"/>
      <c r="G325" s="135"/>
      <c r="H325" s="135"/>
      <c r="I325" s="146" t="s">
        <v>236</v>
      </c>
      <c r="J325" s="203"/>
      <c r="K325" s="203"/>
      <c r="L325" s="203"/>
      <c r="AB325" s="2"/>
      <c r="AC325" s="2"/>
    </row>
    <row r="326" spans="1:29" ht="13.5">
      <c r="A326" s="147"/>
      <c r="B326" s="148"/>
      <c r="C326" s="149"/>
      <c r="D326" s="149"/>
      <c r="E326" s="149"/>
      <c r="F326" s="149"/>
      <c r="G326" s="135"/>
      <c r="H326" s="135"/>
      <c r="I326" s="146"/>
      <c r="J326" s="149"/>
      <c r="K326" s="149"/>
      <c r="L326" s="149"/>
      <c r="AB326" s="2"/>
      <c r="AC326" s="2"/>
    </row>
    <row r="327" spans="1:29" ht="12" customHeight="1">
      <c r="A327" s="265" t="s">
        <v>228</v>
      </c>
      <c r="B327" s="265"/>
      <c r="C327" s="187"/>
      <c r="D327" s="187"/>
      <c r="E327" s="144" t="s">
        <v>235</v>
      </c>
      <c r="F327" s="145"/>
      <c r="G327" s="135"/>
      <c r="H327" s="135"/>
      <c r="I327" s="146" t="s">
        <v>236</v>
      </c>
      <c r="J327" s="203"/>
      <c r="K327" s="203"/>
      <c r="L327" s="203"/>
      <c r="AB327" s="2"/>
      <c r="AC327" s="2"/>
    </row>
    <row r="328" spans="1:29" ht="13.5">
      <c r="A328" s="147"/>
      <c r="B328" s="148"/>
      <c r="C328" s="149"/>
      <c r="D328" s="149"/>
      <c r="E328" s="149"/>
      <c r="F328" s="149"/>
      <c r="G328" s="135"/>
      <c r="H328" s="135"/>
      <c r="I328" s="146"/>
      <c r="J328" s="149"/>
      <c r="K328" s="149"/>
      <c r="L328" s="149"/>
      <c r="AB328" s="2"/>
      <c r="AC328" s="2"/>
    </row>
    <row r="329" spans="1:29" ht="12" customHeight="1">
      <c r="A329" s="265" t="s">
        <v>228</v>
      </c>
      <c r="B329" s="265"/>
      <c r="C329" s="187"/>
      <c r="D329" s="187"/>
      <c r="E329" s="144" t="s">
        <v>235</v>
      </c>
      <c r="F329" s="145"/>
      <c r="G329" s="135"/>
      <c r="H329" s="135"/>
      <c r="I329" s="146" t="s">
        <v>236</v>
      </c>
      <c r="J329" s="203"/>
      <c r="K329" s="203"/>
      <c r="L329" s="203"/>
      <c r="AB329" s="2"/>
      <c r="AC329" s="2"/>
    </row>
    <row r="330" spans="1:29" ht="13.5">
      <c r="A330" s="147"/>
      <c r="B330" s="148"/>
      <c r="C330" s="149"/>
      <c r="D330" s="149"/>
      <c r="E330" s="149"/>
      <c r="F330" s="149"/>
      <c r="G330" s="135"/>
      <c r="H330" s="135"/>
      <c r="I330" s="146"/>
      <c r="J330" s="149"/>
      <c r="K330" s="149"/>
      <c r="L330" s="149"/>
      <c r="AB330" s="2"/>
      <c r="AC330" s="2"/>
    </row>
    <row r="331" spans="1:29" ht="12" customHeight="1">
      <c r="A331" s="265" t="s">
        <v>228</v>
      </c>
      <c r="B331" s="265"/>
      <c r="C331" s="187"/>
      <c r="D331" s="187"/>
      <c r="E331" s="144" t="s">
        <v>235</v>
      </c>
      <c r="F331" s="145"/>
      <c r="G331" s="135"/>
      <c r="H331" s="135"/>
      <c r="I331" s="146" t="s">
        <v>236</v>
      </c>
      <c r="J331" s="203"/>
      <c r="K331" s="203"/>
      <c r="L331" s="203"/>
      <c r="AB331" s="2"/>
      <c r="AC331" s="2"/>
    </row>
    <row r="332" spans="1:29" ht="12" customHeight="1">
      <c r="A332" s="150"/>
      <c r="B332" s="151"/>
      <c r="C332" s="149"/>
      <c r="D332" s="149"/>
      <c r="E332" s="149"/>
      <c r="F332" s="149"/>
      <c r="G332" s="135"/>
      <c r="H332" s="135"/>
      <c r="I332" s="146"/>
      <c r="J332" s="149"/>
      <c r="K332" s="149"/>
      <c r="L332" s="149"/>
      <c r="AB332" s="2"/>
      <c r="AC332" s="2"/>
    </row>
    <row r="333" spans="1:29" ht="12" customHeight="1">
      <c r="A333" s="265" t="s">
        <v>228</v>
      </c>
      <c r="B333" s="265"/>
      <c r="C333" s="187"/>
      <c r="D333" s="187"/>
      <c r="E333" s="144" t="s">
        <v>235</v>
      </c>
      <c r="F333" s="145"/>
      <c r="G333" s="135"/>
      <c r="H333" s="135"/>
      <c r="I333" s="146" t="s">
        <v>236</v>
      </c>
      <c r="J333" s="203"/>
      <c r="K333" s="203"/>
      <c r="L333" s="203"/>
      <c r="AB333" s="2"/>
      <c r="AC333" s="2"/>
    </row>
    <row r="334" spans="1:29" ht="12" customHeight="1">
      <c r="A334" s="147"/>
      <c r="B334" s="148"/>
      <c r="C334" s="149"/>
      <c r="D334" s="149"/>
      <c r="E334" s="149"/>
      <c r="F334" s="149"/>
      <c r="G334" s="135"/>
      <c r="H334" s="135"/>
      <c r="I334" s="146"/>
      <c r="J334" s="149"/>
      <c r="K334" s="149"/>
      <c r="L334" s="149"/>
      <c r="AB334" s="2"/>
      <c r="AC334" s="2"/>
    </row>
    <row r="335" spans="1:29" ht="12" customHeight="1">
      <c r="A335" s="265" t="s">
        <v>228</v>
      </c>
      <c r="B335" s="265"/>
      <c r="C335" s="187"/>
      <c r="D335" s="187"/>
      <c r="E335" s="144" t="s">
        <v>235</v>
      </c>
      <c r="F335" s="145"/>
      <c r="G335" s="135"/>
      <c r="H335" s="135"/>
      <c r="I335" s="146" t="s">
        <v>236</v>
      </c>
      <c r="J335" s="203"/>
      <c r="K335" s="203"/>
      <c r="L335" s="203"/>
      <c r="AB335" s="2"/>
      <c r="AC335" s="2"/>
    </row>
    <row r="336" spans="1:29" ht="12" customHeight="1">
      <c r="A336" s="147"/>
      <c r="B336" s="148"/>
      <c r="C336" s="149"/>
      <c r="D336" s="149"/>
      <c r="E336" s="149"/>
      <c r="F336" s="149"/>
      <c r="G336" s="135"/>
      <c r="H336" s="135"/>
      <c r="I336" s="146"/>
      <c r="J336" s="149"/>
      <c r="K336" s="149"/>
      <c r="L336" s="149"/>
      <c r="AB336" s="2"/>
      <c r="AC336" s="2"/>
    </row>
    <row r="337" spans="1:29" ht="12" customHeight="1">
      <c r="A337" s="265" t="s">
        <v>228</v>
      </c>
      <c r="B337" s="265"/>
      <c r="C337" s="187"/>
      <c r="D337" s="187"/>
      <c r="E337" s="144" t="s">
        <v>235</v>
      </c>
      <c r="F337" s="145"/>
      <c r="G337" s="135"/>
      <c r="H337" s="135"/>
      <c r="I337" s="146" t="s">
        <v>236</v>
      </c>
      <c r="J337" s="203"/>
      <c r="K337" s="203"/>
      <c r="L337" s="203"/>
      <c r="AB337" s="2"/>
      <c r="AC337" s="2"/>
    </row>
    <row r="338" spans="1:29" ht="13.5">
      <c r="A338" s="147"/>
      <c r="B338" s="148"/>
      <c r="C338" s="149"/>
      <c r="D338" s="149"/>
      <c r="E338" s="149"/>
      <c r="F338" s="149"/>
      <c r="G338" s="135"/>
      <c r="H338" s="135"/>
      <c r="I338" s="146"/>
      <c r="J338" s="149"/>
      <c r="K338" s="149"/>
      <c r="L338" s="149"/>
      <c r="AB338" s="2"/>
      <c r="AC338" s="2"/>
    </row>
    <row r="339" spans="1:29" ht="12" customHeight="1">
      <c r="A339" s="265" t="s">
        <v>228</v>
      </c>
      <c r="B339" s="265"/>
      <c r="C339" s="187"/>
      <c r="D339" s="187"/>
      <c r="E339" s="144" t="s">
        <v>235</v>
      </c>
      <c r="F339" s="145"/>
      <c r="G339" s="135"/>
      <c r="H339" s="135"/>
      <c r="I339" s="146" t="s">
        <v>236</v>
      </c>
      <c r="J339" s="203"/>
      <c r="K339" s="203"/>
      <c r="L339" s="203"/>
      <c r="AB339" s="2"/>
      <c r="AC339" s="2"/>
    </row>
    <row r="340" spans="1:29" ht="13.5">
      <c r="A340" s="147"/>
      <c r="B340" s="148"/>
      <c r="C340" s="149"/>
      <c r="D340" s="149"/>
      <c r="E340" s="149"/>
      <c r="F340" s="149"/>
      <c r="G340" s="135"/>
      <c r="H340" s="135"/>
      <c r="I340" s="146"/>
      <c r="J340" s="149"/>
      <c r="K340" s="149"/>
      <c r="L340" s="149"/>
      <c r="AB340" s="2"/>
      <c r="AC340" s="2"/>
    </row>
    <row r="341" spans="1:29" ht="12" customHeight="1">
      <c r="A341" s="265" t="s">
        <v>228</v>
      </c>
      <c r="B341" s="265"/>
      <c r="C341" s="187"/>
      <c r="D341" s="187"/>
      <c r="E341" s="144" t="s">
        <v>235</v>
      </c>
      <c r="F341" s="145"/>
      <c r="G341" s="135"/>
      <c r="H341" s="135"/>
      <c r="I341" s="146" t="s">
        <v>236</v>
      </c>
      <c r="J341" s="203"/>
      <c r="K341" s="203"/>
      <c r="L341" s="203"/>
      <c r="AB341" s="2"/>
      <c r="AC341" s="2"/>
    </row>
    <row r="342" spans="1:29" ht="13.5">
      <c r="A342" s="147"/>
      <c r="B342" s="148"/>
      <c r="C342" s="149"/>
      <c r="D342" s="149"/>
      <c r="E342" s="149"/>
      <c r="F342" s="149"/>
      <c r="G342" s="135"/>
      <c r="H342" s="135"/>
      <c r="I342" s="146"/>
      <c r="J342" s="149"/>
      <c r="K342" s="149"/>
      <c r="L342" s="149"/>
      <c r="AB342" s="2"/>
      <c r="AC342" s="2"/>
    </row>
    <row r="343" spans="1:29" ht="12" customHeight="1">
      <c r="A343" s="265" t="s">
        <v>228</v>
      </c>
      <c r="B343" s="265"/>
      <c r="C343" s="187"/>
      <c r="D343" s="187"/>
      <c r="E343" s="144" t="s">
        <v>235</v>
      </c>
      <c r="F343" s="145"/>
      <c r="G343" s="135"/>
      <c r="H343" s="135"/>
      <c r="I343" s="146" t="s">
        <v>236</v>
      </c>
      <c r="J343" s="203"/>
      <c r="K343" s="203"/>
      <c r="L343" s="203"/>
      <c r="AB343" s="2"/>
      <c r="AC343" s="2"/>
    </row>
    <row r="344" spans="1:29" ht="13.5">
      <c r="A344" s="147"/>
      <c r="B344" s="148"/>
      <c r="C344" s="149"/>
      <c r="D344" s="149"/>
      <c r="E344" s="149"/>
      <c r="F344" s="149"/>
      <c r="G344" s="135"/>
      <c r="H344" s="135"/>
      <c r="I344" s="146"/>
      <c r="J344" s="149"/>
      <c r="K344" s="149"/>
      <c r="L344" s="149"/>
      <c r="AB344" s="2"/>
      <c r="AC344" s="2"/>
    </row>
    <row r="345" spans="1:29" ht="12" customHeight="1">
      <c r="A345" s="265" t="s">
        <v>228</v>
      </c>
      <c r="B345" s="265"/>
      <c r="C345" s="187"/>
      <c r="D345" s="187"/>
      <c r="E345" s="144" t="s">
        <v>235</v>
      </c>
      <c r="F345" s="145"/>
      <c r="G345" s="135"/>
      <c r="H345" s="135"/>
      <c r="I345" s="146" t="s">
        <v>236</v>
      </c>
      <c r="J345" s="203"/>
      <c r="K345" s="203"/>
      <c r="L345" s="203"/>
      <c r="AB345" s="2"/>
      <c r="AC345" s="2"/>
    </row>
    <row r="346" spans="1:29" ht="13.5">
      <c r="A346" s="147"/>
      <c r="B346" s="148"/>
      <c r="C346" s="149"/>
      <c r="D346" s="149"/>
      <c r="E346" s="149"/>
      <c r="F346" s="149"/>
      <c r="G346" s="135"/>
      <c r="H346" s="135"/>
      <c r="I346" s="146"/>
      <c r="J346" s="149"/>
      <c r="K346" s="149"/>
      <c r="L346" s="149"/>
      <c r="AB346" s="2"/>
      <c r="AC346" s="2"/>
    </row>
    <row r="347" spans="1:29" ht="12" customHeight="1">
      <c r="A347" s="265" t="s">
        <v>228</v>
      </c>
      <c r="B347" s="265"/>
      <c r="C347" s="187"/>
      <c r="D347" s="187"/>
      <c r="E347" s="144" t="s">
        <v>235</v>
      </c>
      <c r="F347" s="145"/>
      <c r="G347" s="135"/>
      <c r="H347" s="135"/>
      <c r="I347" s="146" t="s">
        <v>236</v>
      </c>
      <c r="J347" s="203"/>
      <c r="K347" s="203"/>
      <c r="L347" s="203"/>
      <c r="AB347" s="2"/>
      <c r="AC347" s="2"/>
    </row>
    <row r="348" spans="1:29" ht="13.5">
      <c r="A348" s="147"/>
      <c r="B348" s="148"/>
      <c r="C348" s="149"/>
      <c r="D348" s="149"/>
      <c r="E348" s="149"/>
      <c r="F348" s="149"/>
      <c r="G348" s="135"/>
      <c r="H348" s="135"/>
      <c r="I348" s="146"/>
      <c r="J348" s="149"/>
      <c r="K348" s="149"/>
      <c r="L348" s="149"/>
      <c r="AB348" s="2"/>
      <c r="AC348" s="2"/>
    </row>
    <row r="349" spans="1:29" ht="12" customHeight="1">
      <c r="A349" s="265" t="s">
        <v>228</v>
      </c>
      <c r="B349" s="265"/>
      <c r="C349" s="187"/>
      <c r="D349" s="187"/>
      <c r="E349" s="144" t="s">
        <v>235</v>
      </c>
      <c r="F349" s="145"/>
      <c r="G349" s="135"/>
      <c r="H349" s="135"/>
      <c r="I349" s="146" t="s">
        <v>236</v>
      </c>
      <c r="J349" s="203"/>
      <c r="K349" s="203"/>
      <c r="L349" s="203"/>
      <c r="AB349" s="2"/>
      <c r="AC349" s="2"/>
    </row>
    <row r="350" spans="1:29" ht="13.5">
      <c r="A350" s="147"/>
      <c r="B350" s="148"/>
      <c r="C350" s="149"/>
      <c r="D350" s="149"/>
      <c r="E350" s="149"/>
      <c r="F350" s="149"/>
      <c r="G350" s="135"/>
      <c r="H350" s="135"/>
      <c r="I350" s="146"/>
      <c r="J350" s="149"/>
      <c r="K350" s="149"/>
      <c r="L350" s="149"/>
      <c r="AB350" s="2"/>
      <c r="AC350" s="2"/>
    </row>
    <row r="351" spans="1:29" ht="12" customHeight="1">
      <c r="A351" s="265" t="s">
        <v>228</v>
      </c>
      <c r="B351" s="265"/>
      <c r="C351" s="187"/>
      <c r="D351" s="187"/>
      <c r="E351" s="144" t="s">
        <v>235</v>
      </c>
      <c r="F351" s="145"/>
      <c r="G351" s="135"/>
      <c r="H351" s="135"/>
      <c r="I351" s="146" t="s">
        <v>236</v>
      </c>
      <c r="J351" s="203"/>
      <c r="K351" s="203"/>
      <c r="L351" s="203"/>
      <c r="AB351" s="2"/>
      <c r="AC351" s="2"/>
    </row>
    <row r="352" spans="1:29" ht="15.75">
      <c r="A352" s="152"/>
      <c r="B352" s="153"/>
      <c r="C352" s="149"/>
      <c r="D352" s="149"/>
      <c r="E352" s="149"/>
      <c r="F352" s="149"/>
      <c r="G352" s="135"/>
      <c r="H352" s="135"/>
      <c r="I352" s="135"/>
      <c r="J352" s="135"/>
      <c r="K352" s="135"/>
      <c r="L352" s="135"/>
      <c r="AB352" s="2"/>
      <c r="AC352" s="2"/>
    </row>
    <row r="353" spans="1:29" ht="12" customHeight="1">
      <c r="A353" s="154" t="s">
        <v>237</v>
      </c>
      <c r="B353" s="148"/>
      <c r="C353" s="149"/>
      <c r="D353" s="149"/>
      <c r="E353" s="149"/>
      <c r="F353" s="149"/>
      <c r="G353" s="135"/>
      <c r="H353" s="135"/>
      <c r="I353" s="155"/>
      <c r="J353" s="149"/>
      <c r="K353" s="149"/>
      <c r="L353" s="149"/>
      <c r="AB353" s="2"/>
      <c r="AC353" s="2"/>
    </row>
    <row r="354" spans="1:29" ht="15.75">
      <c r="A354" s="152"/>
      <c r="B354" s="153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AB354" s="2"/>
      <c r="AC354" s="2"/>
    </row>
    <row r="355" spans="1:29" ht="12" customHeight="1">
      <c r="A355" s="265" t="s">
        <v>228</v>
      </c>
      <c r="B355" s="265"/>
      <c r="C355" s="187"/>
      <c r="D355" s="187"/>
      <c r="E355" s="144" t="s">
        <v>235</v>
      </c>
      <c r="F355" s="145"/>
      <c r="G355" s="266" t="s">
        <v>238</v>
      </c>
      <c r="H355" s="266"/>
      <c r="I355" s="266"/>
      <c r="J355" s="203"/>
      <c r="K355" s="203"/>
      <c r="L355" s="203"/>
      <c r="AB355" s="2"/>
      <c r="AC355" s="2"/>
    </row>
    <row r="356" spans="1:29" ht="13.5">
      <c r="A356" s="147"/>
      <c r="B356" s="148"/>
      <c r="C356" s="149"/>
      <c r="D356" s="149"/>
      <c r="E356" s="149"/>
      <c r="F356" s="149"/>
      <c r="G356" s="156"/>
      <c r="H356" s="156"/>
      <c r="I356" s="157"/>
      <c r="J356" s="149"/>
      <c r="K356" s="149"/>
      <c r="L356" s="149"/>
      <c r="AB356" s="2"/>
      <c r="AC356" s="2"/>
    </row>
    <row r="357" spans="1:29" ht="12" customHeight="1">
      <c r="A357" s="265" t="s">
        <v>228</v>
      </c>
      <c r="B357" s="265"/>
      <c r="C357" s="187"/>
      <c r="D357" s="187"/>
      <c r="E357" s="144" t="s">
        <v>235</v>
      </c>
      <c r="F357" s="145"/>
      <c r="G357" s="266" t="s">
        <v>238</v>
      </c>
      <c r="H357" s="266"/>
      <c r="I357" s="266"/>
      <c r="J357" s="203"/>
      <c r="K357" s="203"/>
      <c r="L357" s="203"/>
      <c r="AB357" s="2"/>
      <c r="AC357" s="2"/>
    </row>
    <row r="358" spans="1:29" ht="13.5">
      <c r="A358" s="147"/>
      <c r="B358" s="148"/>
      <c r="C358" s="149"/>
      <c r="D358" s="149"/>
      <c r="E358" s="149"/>
      <c r="F358" s="149"/>
      <c r="G358" s="156"/>
      <c r="H358" s="156"/>
      <c r="I358" s="146"/>
      <c r="J358" s="149"/>
      <c r="K358" s="149"/>
      <c r="L358" s="149"/>
      <c r="AB358" s="2"/>
      <c r="AC358" s="2"/>
    </row>
    <row r="359" spans="1:29" ht="12" customHeight="1">
      <c r="A359" s="265" t="s">
        <v>228</v>
      </c>
      <c r="B359" s="265"/>
      <c r="C359" s="187"/>
      <c r="D359" s="187"/>
      <c r="E359" s="144" t="s">
        <v>235</v>
      </c>
      <c r="F359" s="145"/>
      <c r="G359" s="266" t="s">
        <v>238</v>
      </c>
      <c r="H359" s="266"/>
      <c r="I359" s="266"/>
      <c r="J359" s="203"/>
      <c r="K359" s="203"/>
      <c r="L359" s="203"/>
      <c r="AB359" s="2"/>
      <c r="AC359" s="2"/>
    </row>
    <row r="360" spans="1:29" ht="13.5">
      <c r="A360" s="147"/>
      <c r="B360" s="148"/>
      <c r="C360" s="149"/>
      <c r="D360" s="149"/>
      <c r="E360" s="149"/>
      <c r="F360" s="149"/>
      <c r="G360" s="156"/>
      <c r="H360" s="156"/>
      <c r="I360" s="146"/>
      <c r="J360" s="149"/>
      <c r="K360" s="149"/>
      <c r="L360" s="149"/>
      <c r="AB360" s="2"/>
      <c r="AC360" s="2"/>
    </row>
    <row r="361" spans="1:29" ht="12" customHeight="1">
      <c r="A361" s="265" t="s">
        <v>228</v>
      </c>
      <c r="B361" s="265"/>
      <c r="C361" s="187"/>
      <c r="D361" s="187"/>
      <c r="E361" s="144" t="s">
        <v>235</v>
      </c>
      <c r="F361" s="145"/>
      <c r="G361" s="266" t="s">
        <v>238</v>
      </c>
      <c r="H361" s="266"/>
      <c r="I361" s="266"/>
      <c r="J361" s="203"/>
      <c r="K361" s="203"/>
      <c r="L361" s="203"/>
      <c r="AB361" s="2"/>
      <c r="AC361" s="2"/>
    </row>
    <row r="362" spans="1:29" ht="13.5">
      <c r="A362" s="147"/>
      <c r="B362" s="148"/>
      <c r="C362" s="149"/>
      <c r="D362" s="149"/>
      <c r="E362" s="149"/>
      <c r="F362" s="149"/>
      <c r="G362" s="156"/>
      <c r="H362" s="156"/>
      <c r="I362" s="146"/>
      <c r="J362" s="149"/>
      <c r="K362" s="149"/>
      <c r="L362" s="149"/>
      <c r="AB362" s="2"/>
      <c r="AC362" s="2"/>
    </row>
    <row r="363" spans="1:29" ht="12" customHeight="1">
      <c r="A363" s="265" t="s">
        <v>228</v>
      </c>
      <c r="B363" s="265"/>
      <c r="C363" s="187"/>
      <c r="D363" s="187"/>
      <c r="E363" s="144" t="s">
        <v>235</v>
      </c>
      <c r="F363" s="145"/>
      <c r="G363" s="266" t="s">
        <v>238</v>
      </c>
      <c r="H363" s="266"/>
      <c r="I363" s="266"/>
      <c r="J363" s="203"/>
      <c r="K363" s="203"/>
      <c r="L363" s="203"/>
      <c r="AB363" s="2"/>
      <c r="AC363" s="2"/>
    </row>
    <row r="364" spans="1:29" ht="13.5">
      <c r="A364" s="147"/>
      <c r="B364" s="148"/>
      <c r="C364" s="149"/>
      <c r="D364" s="149"/>
      <c r="E364" s="149"/>
      <c r="F364" s="149"/>
      <c r="G364" s="156"/>
      <c r="H364" s="156"/>
      <c r="I364" s="146"/>
      <c r="J364" s="149"/>
      <c r="K364" s="149"/>
      <c r="L364" s="149"/>
      <c r="AB364" s="2"/>
      <c r="AC364" s="2"/>
    </row>
    <row r="365" spans="1:29" ht="12" customHeight="1">
      <c r="A365" s="265" t="s">
        <v>228</v>
      </c>
      <c r="B365" s="265"/>
      <c r="C365" s="187"/>
      <c r="D365" s="187"/>
      <c r="E365" s="144" t="s">
        <v>235</v>
      </c>
      <c r="F365" s="145"/>
      <c r="G365" s="266" t="s">
        <v>238</v>
      </c>
      <c r="H365" s="266"/>
      <c r="I365" s="266"/>
      <c r="J365" s="203"/>
      <c r="K365" s="203"/>
      <c r="L365" s="203"/>
      <c r="AB365" s="2"/>
      <c r="AC365" s="2"/>
    </row>
    <row r="366" spans="1:29" ht="15.75">
      <c r="A366" s="150"/>
      <c r="B366" s="151"/>
      <c r="C366" s="149"/>
      <c r="D366" s="149"/>
      <c r="E366" s="149"/>
      <c r="F366" s="149"/>
      <c r="G366" s="156"/>
      <c r="H366" s="156"/>
      <c r="I366" s="146"/>
      <c r="J366" s="149"/>
      <c r="K366" s="149"/>
      <c r="L366" s="149"/>
      <c r="AB366" s="2"/>
      <c r="AC366" s="2"/>
    </row>
    <row r="367" spans="1:29" ht="12" customHeight="1">
      <c r="A367" s="265" t="s">
        <v>228</v>
      </c>
      <c r="B367" s="265"/>
      <c r="C367" s="187"/>
      <c r="D367" s="187"/>
      <c r="E367" s="144" t="s">
        <v>235</v>
      </c>
      <c r="F367" s="145"/>
      <c r="G367" s="266" t="s">
        <v>238</v>
      </c>
      <c r="H367" s="266"/>
      <c r="I367" s="266"/>
      <c r="J367" s="203"/>
      <c r="K367" s="203"/>
      <c r="L367" s="203"/>
      <c r="AB367" s="2"/>
      <c r="AC367" s="2"/>
    </row>
    <row r="368" spans="1:29" ht="13.5">
      <c r="A368" s="147"/>
      <c r="B368" s="148"/>
      <c r="C368" s="149"/>
      <c r="D368" s="149"/>
      <c r="E368" s="149"/>
      <c r="F368" s="149"/>
      <c r="G368" s="156"/>
      <c r="H368" s="156"/>
      <c r="I368" s="146"/>
      <c r="J368" s="149"/>
      <c r="K368" s="149"/>
      <c r="L368" s="149"/>
      <c r="AB368" s="2"/>
      <c r="AC368" s="2"/>
    </row>
    <row r="369" spans="1:29" ht="12" customHeight="1">
      <c r="A369" s="265" t="s">
        <v>228</v>
      </c>
      <c r="B369" s="265"/>
      <c r="C369" s="187"/>
      <c r="D369" s="187"/>
      <c r="E369" s="144" t="s">
        <v>235</v>
      </c>
      <c r="F369" s="145"/>
      <c r="G369" s="266" t="s">
        <v>238</v>
      </c>
      <c r="H369" s="266"/>
      <c r="I369" s="266"/>
      <c r="J369" s="203"/>
      <c r="K369" s="203"/>
      <c r="L369" s="203"/>
      <c r="AB369" s="2"/>
      <c r="AC369" s="2"/>
    </row>
    <row r="370" spans="1:29" ht="13.5">
      <c r="A370" s="147"/>
      <c r="B370" s="148"/>
      <c r="C370" s="149"/>
      <c r="D370" s="149"/>
      <c r="E370" s="149"/>
      <c r="F370" s="149"/>
      <c r="G370" s="156"/>
      <c r="H370" s="156"/>
      <c r="I370" s="146"/>
      <c r="J370" s="149"/>
      <c r="K370" s="149"/>
      <c r="L370" s="149"/>
      <c r="AB370" s="2"/>
      <c r="AC370" s="2"/>
    </row>
    <row r="371" spans="1:29" ht="12" customHeight="1">
      <c r="A371" s="265" t="s">
        <v>228</v>
      </c>
      <c r="B371" s="265"/>
      <c r="C371" s="187"/>
      <c r="D371" s="187"/>
      <c r="E371" s="144" t="s">
        <v>235</v>
      </c>
      <c r="F371" s="145"/>
      <c r="G371" s="266" t="s">
        <v>238</v>
      </c>
      <c r="H371" s="266"/>
      <c r="I371" s="266"/>
      <c r="J371" s="203"/>
      <c r="K371" s="203"/>
      <c r="L371" s="203"/>
      <c r="AB371" s="2"/>
      <c r="AC371" s="2"/>
    </row>
    <row r="372" spans="1:29" ht="13.5">
      <c r="A372" s="147"/>
      <c r="B372" s="148"/>
      <c r="C372" s="149"/>
      <c r="D372" s="149"/>
      <c r="E372" s="149"/>
      <c r="F372" s="149"/>
      <c r="G372" s="156"/>
      <c r="H372" s="156"/>
      <c r="I372" s="146"/>
      <c r="J372" s="149"/>
      <c r="K372" s="149"/>
      <c r="L372" s="149"/>
      <c r="AB372" s="2"/>
      <c r="AC372" s="2"/>
    </row>
    <row r="373" spans="1:29" ht="12" customHeight="1">
      <c r="A373" s="265" t="s">
        <v>228</v>
      </c>
      <c r="B373" s="265"/>
      <c r="C373" s="187"/>
      <c r="D373" s="187"/>
      <c r="E373" s="144" t="s">
        <v>235</v>
      </c>
      <c r="F373" s="145"/>
      <c r="G373" s="266" t="s">
        <v>238</v>
      </c>
      <c r="H373" s="266"/>
      <c r="I373" s="266"/>
      <c r="J373" s="203"/>
      <c r="K373" s="203"/>
      <c r="L373" s="203"/>
      <c r="AB373" s="2"/>
      <c r="AC373" s="2"/>
    </row>
    <row r="374" spans="1:29" ht="15" customHeight="1">
      <c r="A374" s="147"/>
      <c r="B374" s="148"/>
      <c r="C374" s="149"/>
      <c r="D374" s="149"/>
      <c r="E374" s="149"/>
      <c r="F374" s="149"/>
      <c r="G374" s="156"/>
      <c r="H374" s="156"/>
      <c r="I374" s="157"/>
      <c r="J374" s="149"/>
      <c r="K374" s="149"/>
      <c r="L374" s="149"/>
      <c r="Z374" s="2"/>
      <c r="AA374" s="2"/>
      <c r="AB374" s="2"/>
      <c r="AC374" s="2"/>
    </row>
    <row r="375" spans="1:256" ht="49.5" customHeight="1">
      <c r="A375" s="265" t="s">
        <v>228</v>
      </c>
      <c r="B375" s="265"/>
      <c r="C375" s="187"/>
      <c r="D375" s="187"/>
      <c r="E375" s="144" t="s">
        <v>235</v>
      </c>
      <c r="F375" s="145"/>
      <c r="G375" s="266" t="s">
        <v>238</v>
      </c>
      <c r="H375" s="266"/>
      <c r="I375" s="266"/>
      <c r="J375" s="203"/>
      <c r="K375" s="203"/>
      <c r="L375" s="20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  <c r="DW375" s="54"/>
      <c r="DX375" s="54"/>
      <c r="DY375" s="5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  <c r="ES375" s="54"/>
      <c r="ET375" s="54"/>
      <c r="EU375" s="54"/>
      <c r="EV375" s="54"/>
      <c r="EW375" s="54"/>
      <c r="EX375" s="54"/>
      <c r="EY375" s="54"/>
      <c r="EZ375" s="54"/>
      <c r="FA375" s="54"/>
      <c r="FB375" s="54"/>
      <c r="FC375" s="54"/>
      <c r="FD375" s="54"/>
      <c r="FE375" s="54"/>
      <c r="FF375" s="54"/>
      <c r="FG375" s="54"/>
      <c r="FH375" s="54"/>
      <c r="FI375" s="54"/>
      <c r="FJ375" s="54"/>
      <c r="FK375" s="54"/>
      <c r="FL375" s="54"/>
      <c r="FM375" s="54"/>
      <c r="FN375" s="54"/>
      <c r="FO375" s="54"/>
      <c r="FP375" s="54"/>
      <c r="FQ375" s="54"/>
      <c r="FR375" s="54"/>
      <c r="FS375" s="54"/>
      <c r="FT375" s="54"/>
      <c r="FU375" s="54"/>
      <c r="FV375" s="54"/>
      <c r="FW375" s="54"/>
      <c r="FX375" s="54"/>
      <c r="FY375" s="54"/>
      <c r="FZ375" s="54"/>
      <c r="GA375" s="54"/>
      <c r="GB375" s="54"/>
      <c r="GC375" s="54"/>
      <c r="GD375" s="54"/>
      <c r="GE375" s="54"/>
      <c r="GF375" s="54"/>
      <c r="GG375" s="54"/>
      <c r="GH375" s="54"/>
      <c r="GI375" s="54"/>
      <c r="GJ375" s="54"/>
      <c r="GK375" s="54"/>
      <c r="GL375" s="54"/>
      <c r="GM375" s="54"/>
      <c r="GN375" s="54"/>
      <c r="GO375" s="54"/>
      <c r="GP375" s="54"/>
      <c r="GQ375" s="54"/>
      <c r="GR375" s="54"/>
      <c r="GS375" s="54"/>
      <c r="GT375" s="54"/>
      <c r="GU375" s="54"/>
      <c r="GV375" s="54"/>
      <c r="GW375" s="54"/>
      <c r="GX375" s="54"/>
      <c r="GY375" s="54"/>
      <c r="GZ375" s="54"/>
      <c r="HA375" s="54"/>
      <c r="HB375" s="54"/>
      <c r="HC375" s="54"/>
      <c r="HD375" s="54"/>
      <c r="HE375" s="54"/>
      <c r="HF375" s="54"/>
      <c r="HG375" s="54"/>
      <c r="HH375" s="54"/>
      <c r="HI375" s="54"/>
      <c r="HJ375" s="54"/>
      <c r="HK375" s="54"/>
      <c r="HL375" s="54"/>
      <c r="HM375" s="54"/>
      <c r="HN375" s="54"/>
      <c r="HO375" s="54"/>
      <c r="HP375" s="54"/>
      <c r="HQ375" s="54"/>
      <c r="HR375" s="54"/>
      <c r="HS375" s="54"/>
      <c r="HT375" s="54"/>
      <c r="HU375" s="54"/>
      <c r="HV375" s="54"/>
      <c r="HW375" s="54"/>
      <c r="HX375" s="54"/>
      <c r="HY375" s="54"/>
      <c r="HZ375" s="54"/>
      <c r="IA375" s="54"/>
      <c r="IB375" s="54"/>
      <c r="IC375" s="54"/>
      <c r="ID375" s="54"/>
      <c r="IE375" s="54"/>
      <c r="IF375" s="54"/>
      <c r="IG375" s="54"/>
      <c r="IH375" s="54"/>
      <c r="II375" s="54"/>
      <c r="IJ375" s="54"/>
      <c r="IK375" s="54"/>
      <c r="IL375" s="54"/>
      <c r="IM375" s="54"/>
      <c r="IN375" s="54"/>
      <c r="IO375" s="54"/>
      <c r="IP375" s="54"/>
      <c r="IQ375" s="54"/>
      <c r="IR375" s="54"/>
      <c r="IS375" s="54"/>
      <c r="IT375" s="54"/>
      <c r="IU375" s="54"/>
      <c r="IV375" s="54"/>
    </row>
    <row r="376" spans="1:29" ht="13.5">
      <c r="A376" s="147"/>
      <c r="B376" s="148"/>
      <c r="C376" s="149"/>
      <c r="D376" s="149"/>
      <c r="E376" s="149"/>
      <c r="F376" s="149"/>
      <c r="G376" s="156"/>
      <c r="H376" s="156"/>
      <c r="I376" s="146"/>
      <c r="J376" s="149"/>
      <c r="K376" s="149"/>
      <c r="L376" s="149"/>
      <c r="Z376" s="2"/>
      <c r="AA376" s="2"/>
      <c r="AB376" s="2"/>
      <c r="AC376" s="2"/>
    </row>
    <row r="377" spans="1:29" ht="12" customHeight="1">
      <c r="A377" s="265" t="s">
        <v>228</v>
      </c>
      <c r="B377" s="265"/>
      <c r="C377" s="187"/>
      <c r="D377" s="187"/>
      <c r="E377" s="144" t="s">
        <v>235</v>
      </c>
      <c r="F377" s="145"/>
      <c r="G377" s="266" t="s">
        <v>238</v>
      </c>
      <c r="H377" s="266"/>
      <c r="I377" s="266"/>
      <c r="J377" s="203"/>
      <c r="K377" s="203"/>
      <c r="L377" s="203"/>
      <c r="Z377" s="2"/>
      <c r="AA377" s="2"/>
      <c r="AB377" s="2"/>
      <c r="AC377" s="2"/>
    </row>
    <row r="378" spans="1:29" ht="12" customHeight="1">
      <c r="A378" s="147"/>
      <c r="B378" s="148"/>
      <c r="C378" s="149"/>
      <c r="D378" s="149"/>
      <c r="E378" s="149"/>
      <c r="F378" s="149"/>
      <c r="G378" s="156"/>
      <c r="H378" s="156"/>
      <c r="I378" s="146"/>
      <c r="J378" s="149"/>
      <c r="K378" s="149"/>
      <c r="L378" s="149"/>
      <c r="Z378" s="2"/>
      <c r="AA378" s="2"/>
      <c r="AB378" s="2"/>
      <c r="AC378" s="2"/>
    </row>
    <row r="379" spans="1:29" ht="12" customHeight="1">
      <c r="A379" s="265" t="s">
        <v>228</v>
      </c>
      <c r="B379" s="265"/>
      <c r="C379" s="187"/>
      <c r="D379" s="187"/>
      <c r="E379" s="144" t="s">
        <v>235</v>
      </c>
      <c r="F379" s="145"/>
      <c r="G379" s="266" t="s">
        <v>238</v>
      </c>
      <c r="H379" s="266"/>
      <c r="I379" s="266"/>
      <c r="J379" s="203"/>
      <c r="K379" s="203"/>
      <c r="L379" s="203"/>
      <c r="Z379" s="2"/>
      <c r="AA379" s="2"/>
      <c r="AB379" s="2"/>
      <c r="AC379" s="2"/>
    </row>
    <row r="380" spans="1:29" ht="13.5">
      <c r="A380" s="147"/>
      <c r="B380" s="148"/>
      <c r="C380" s="149"/>
      <c r="D380" s="149"/>
      <c r="E380" s="149"/>
      <c r="F380" s="149"/>
      <c r="G380" s="156"/>
      <c r="H380" s="156"/>
      <c r="I380" s="146"/>
      <c r="J380" s="149"/>
      <c r="K380" s="149"/>
      <c r="L380" s="149"/>
      <c r="Z380" s="2"/>
      <c r="AA380" s="2"/>
      <c r="AB380" s="2"/>
      <c r="AC380" s="2"/>
    </row>
    <row r="381" spans="1:29" ht="12" customHeight="1">
      <c r="A381" s="265" t="s">
        <v>228</v>
      </c>
      <c r="B381" s="265"/>
      <c r="C381" s="187"/>
      <c r="D381" s="187"/>
      <c r="E381" s="144" t="s">
        <v>235</v>
      </c>
      <c r="F381" s="145"/>
      <c r="G381" s="266" t="s">
        <v>238</v>
      </c>
      <c r="H381" s="266"/>
      <c r="I381" s="266"/>
      <c r="J381" s="203"/>
      <c r="K381" s="203"/>
      <c r="L381" s="203"/>
      <c r="Z381" s="2"/>
      <c r="AA381" s="2"/>
      <c r="AB381" s="2"/>
      <c r="AC381" s="2"/>
    </row>
    <row r="382" spans="1:29" ht="13.5">
      <c r="A382" s="147"/>
      <c r="B382" s="148"/>
      <c r="C382" s="149"/>
      <c r="D382" s="149"/>
      <c r="E382" s="149"/>
      <c r="F382" s="149"/>
      <c r="G382" s="156"/>
      <c r="H382" s="156"/>
      <c r="I382" s="157"/>
      <c r="J382" s="149"/>
      <c r="K382" s="149"/>
      <c r="L382" s="149"/>
      <c r="Z382" s="2"/>
      <c r="AA382" s="2"/>
      <c r="AB382" s="2"/>
      <c r="AC382" s="2"/>
    </row>
    <row r="383" spans="1:29" ht="12" customHeight="1">
      <c r="A383" s="265" t="s">
        <v>228</v>
      </c>
      <c r="B383" s="265"/>
      <c r="C383" s="187"/>
      <c r="D383" s="187"/>
      <c r="E383" s="144" t="s">
        <v>235</v>
      </c>
      <c r="F383" s="145"/>
      <c r="G383" s="266" t="s">
        <v>238</v>
      </c>
      <c r="H383" s="266"/>
      <c r="I383" s="266"/>
      <c r="J383" s="203"/>
      <c r="K383" s="203"/>
      <c r="L383" s="203"/>
      <c r="Z383" s="2"/>
      <c r="AA383" s="2"/>
      <c r="AB383" s="2"/>
      <c r="AC383" s="2"/>
    </row>
    <row r="384" spans="1:29" ht="13.5">
      <c r="A384" s="147"/>
      <c r="B384" s="148"/>
      <c r="C384" s="149"/>
      <c r="D384" s="149"/>
      <c r="E384" s="149"/>
      <c r="F384" s="149"/>
      <c r="G384" s="156"/>
      <c r="H384" s="156"/>
      <c r="I384" s="146"/>
      <c r="J384" s="149"/>
      <c r="K384" s="149"/>
      <c r="L384" s="149"/>
      <c r="Z384" s="2"/>
      <c r="AA384" s="2"/>
      <c r="AB384" s="2"/>
      <c r="AC384" s="2"/>
    </row>
    <row r="385" spans="1:29" ht="12" customHeight="1">
      <c r="A385" s="265" t="s">
        <v>228</v>
      </c>
      <c r="B385" s="265"/>
      <c r="C385" s="187"/>
      <c r="D385" s="187"/>
      <c r="E385" s="144" t="s">
        <v>235</v>
      </c>
      <c r="F385" s="145"/>
      <c r="G385" s="266" t="s">
        <v>238</v>
      </c>
      <c r="H385" s="266"/>
      <c r="I385" s="266"/>
      <c r="J385" s="203"/>
      <c r="K385" s="203"/>
      <c r="L385" s="203"/>
      <c r="Z385" s="2"/>
      <c r="AA385" s="2"/>
      <c r="AB385" s="2"/>
      <c r="AC385" s="2"/>
    </row>
    <row r="386" spans="1:29" ht="15.75">
      <c r="A386" s="158"/>
      <c r="B386" s="159"/>
      <c r="C386" s="159"/>
      <c r="D386" s="159"/>
      <c r="E386" s="159"/>
      <c r="F386" s="159"/>
      <c r="G386" s="160"/>
      <c r="H386" s="160"/>
      <c r="I386" s="160"/>
      <c r="J386" s="160"/>
      <c r="K386" s="160"/>
      <c r="L386" s="160"/>
      <c r="Z386" s="2"/>
      <c r="AA386" s="2"/>
      <c r="AB386" s="2"/>
      <c r="AC386" s="2"/>
    </row>
    <row r="387" spans="1:29" ht="15.75">
      <c r="A387" s="128"/>
      <c r="B387" s="18"/>
      <c r="C387" s="18"/>
      <c r="D387" s="18"/>
      <c r="E387" s="18"/>
      <c r="F387" s="18"/>
      <c r="G387" s="10"/>
      <c r="H387" s="10"/>
      <c r="I387" s="10"/>
      <c r="J387" s="10"/>
      <c r="K387" s="10"/>
      <c r="L387" s="10"/>
      <c r="Z387" s="2"/>
      <c r="AA387" s="2"/>
      <c r="AB387" s="2"/>
      <c r="AC387" s="2"/>
    </row>
    <row r="388" spans="1:29" ht="16.5" customHeight="1">
      <c r="A388" s="262" t="s">
        <v>239</v>
      </c>
      <c r="B388" s="262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Z388" s="2"/>
      <c r="AA388" s="2"/>
      <c r="AB388" s="2"/>
      <c r="AC388" s="2"/>
    </row>
    <row r="389" spans="1:29" ht="72" customHeight="1">
      <c r="A389" s="267" t="s">
        <v>240</v>
      </c>
      <c r="B389" s="267"/>
      <c r="C389" s="267"/>
      <c r="D389" s="161" t="s">
        <v>241</v>
      </c>
      <c r="E389" s="161" t="s">
        <v>242</v>
      </c>
      <c r="F389" s="161" t="s">
        <v>243</v>
      </c>
      <c r="G389" s="204" t="s">
        <v>244</v>
      </c>
      <c r="H389" s="204"/>
      <c r="I389" s="204"/>
      <c r="J389" s="161" t="s">
        <v>245</v>
      </c>
      <c r="K389" s="44" t="s">
        <v>246</v>
      </c>
      <c r="L389" s="44" t="s">
        <v>247</v>
      </c>
      <c r="Z389" s="2"/>
      <c r="AA389" s="2"/>
      <c r="AB389" s="2"/>
      <c r="AC389" s="2"/>
    </row>
    <row r="390" spans="1:29" ht="12" customHeight="1">
      <c r="A390" s="257"/>
      <c r="B390" s="257"/>
      <c r="C390" s="257"/>
      <c r="D390" s="162"/>
      <c r="E390" s="29"/>
      <c r="F390" s="56"/>
      <c r="G390" s="190"/>
      <c r="H390" s="190"/>
      <c r="I390" s="190"/>
      <c r="J390" s="163"/>
      <c r="K390" s="29"/>
      <c r="L390" s="164"/>
      <c r="Z390" s="2"/>
      <c r="AA390" s="2"/>
      <c r="AB390" s="2"/>
      <c r="AC390" s="2"/>
    </row>
    <row r="391" spans="1:29" ht="12" customHeight="1">
      <c r="A391" s="257"/>
      <c r="B391" s="257"/>
      <c r="C391" s="257"/>
      <c r="D391" s="162"/>
      <c r="E391" s="29"/>
      <c r="F391" s="56"/>
      <c r="G391" s="190"/>
      <c r="H391" s="190"/>
      <c r="I391" s="190"/>
      <c r="J391" s="163"/>
      <c r="K391" s="29"/>
      <c r="L391" s="164"/>
      <c r="Z391" s="2"/>
      <c r="AA391" s="2"/>
      <c r="AB391" s="2"/>
      <c r="AC391" s="2"/>
    </row>
    <row r="392" spans="1:29" ht="15">
      <c r="A392" s="257"/>
      <c r="B392" s="257"/>
      <c r="C392" s="257"/>
      <c r="D392" s="162"/>
      <c r="E392" s="29"/>
      <c r="F392" s="56"/>
      <c r="G392" s="190"/>
      <c r="H392" s="190"/>
      <c r="I392" s="190"/>
      <c r="J392" s="163"/>
      <c r="K392" s="29"/>
      <c r="L392" s="164"/>
      <c r="Z392" s="2"/>
      <c r="AA392" s="2"/>
      <c r="AB392" s="2"/>
      <c r="AC392" s="2"/>
    </row>
    <row r="393" spans="1:29" ht="12" customHeight="1">
      <c r="A393" s="257"/>
      <c r="B393" s="257"/>
      <c r="C393" s="257"/>
      <c r="D393" s="162"/>
      <c r="E393" s="29"/>
      <c r="F393" s="56"/>
      <c r="G393" s="190"/>
      <c r="H393" s="190"/>
      <c r="I393" s="190"/>
      <c r="J393" s="163"/>
      <c r="K393" s="29"/>
      <c r="L393" s="164"/>
      <c r="Z393" s="2"/>
      <c r="AA393" s="2"/>
      <c r="AB393" s="2"/>
      <c r="AC393" s="2"/>
    </row>
    <row r="394" spans="1:29" ht="12" customHeight="1">
      <c r="A394" s="257"/>
      <c r="B394" s="257"/>
      <c r="C394" s="257"/>
      <c r="D394" s="162"/>
      <c r="E394" s="29"/>
      <c r="F394" s="56"/>
      <c r="G394" s="190"/>
      <c r="H394" s="190"/>
      <c r="I394" s="190"/>
      <c r="J394" s="165"/>
      <c r="K394" s="29"/>
      <c r="L394" s="164"/>
      <c r="Z394" s="2"/>
      <c r="AA394" s="2"/>
      <c r="AB394" s="2"/>
      <c r="AC394" s="2"/>
    </row>
    <row r="395" spans="1:29" ht="12" customHeight="1">
      <c r="A395" s="257"/>
      <c r="B395" s="257"/>
      <c r="C395" s="257"/>
      <c r="D395" s="162"/>
      <c r="E395" s="29"/>
      <c r="F395" s="56"/>
      <c r="G395" s="190"/>
      <c r="H395" s="190"/>
      <c r="I395" s="190"/>
      <c r="J395" s="163"/>
      <c r="K395" s="29"/>
      <c r="L395" s="164"/>
      <c r="Z395" s="2"/>
      <c r="AA395" s="2"/>
      <c r="AB395" s="2"/>
      <c r="AC395" s="2"/>
    </row>
    <row r="396" spans="1:29" ht="12" customHeight="1">
      <c r="A396" s="257"/>
      <c r="B396" s="257"/>
      <c r="C396" s="257"/>
      <c r="D396" s="162"/>
      <c r="E396" s="29"/>
      <c r="F396" s="56"/>
      <c r="G396" s="190"/>
      <c r="H396" s="190"/>
      <c r="I396" s="190"/>
      <c r="J396" s="163"/>
      <c r="K396" s="29"/>
      <c r="L396" s="164"/>
      <c r="Z396" s="2"/>
      <c r="AA396" s="2"/>
      <c r="AB396" s="2"/>
      <c r="AC396" s="2"/>
    </row>
    <row r="397" spans="1:29" ht="12" customHeight="1">
      <c r="A397" s="257"/>
      <c r="B397" s="257"/>
      <c r="C397" s="257"/>
      <c r="D397" s="162"/>
      <c r="E397" s="29"/>
      <c r="F397" s="56"/>
      <c r="G397" s="190"/>
      <c r="H397" s="190"/>
      <c r="I397" s="190"/>
      <c r="J397" s="163"/>
      <c r="K397" s="29"/>
      <c r="L397" s="164"/>
      <c r="Z397" s="2"/>
      <c r="AA397" s="2"/>
      <c r="AB397" s="2"/>
      <c r="AC397" s="2"/>
    </row>
    <row r="398" spans="1:29" ht="12" customHeight="1">
      <c r="A398" s="257"/>
      <c r="B398" s="257"/>
      <c r="C398" s="257"/>
      <c r="D398" s="162"/>
      <c r="E398" s="29"/>
      <c r="F398" s="56"/>
      <c r="G398" s="190"/>
      <c r="H398" s="190"/>
      <c r="I398" s="190"/>
      <c r="J398" s="163"/>
      <c r="K398" s="29"/>
      <c r="L398" s="164"/>
      <c r="Z398" s="2"/>
      <c r="AA398" s="2"/>
      <c r="AB398" s="2"/>
      <c r="AC398" s="2"/>
    </row>
    <row r="399" spans="1:29" ht="12" customHeight="1">
      <c r="A399" s="257"/>
      <c r="B399" s="257"/>
      <c r="C399" s="257"/>
      <c r="D399" s="162"/>
      <c r="E399" s="29"/>
      <c r="F399" s="56"/>
      <c r="G399" s="190"/>
      <c r="H399" s="190"/>
      <c r="I399" s="190"/>
      <c r="J399" s="163"/>
      <c r="K399" s="29"/>
      <c r="L399" s="164"/>
      <c r="Z399" s="2"/>
      <c r="AA399" s="2"/>
      <c r="AB399" s="2"/>
      <c r="AC399" s="2"/>
    </row>
    <row r="400" spans="1:29" ht="12" customHeight="1">
      <c r="A400" s="257"/>
      <c r="B400" s="257"/>
      <c r="C400" s="257"/>
      <c r="D400" s="162"/>
      <c r="E400" s="29"/>
      <c r="F400" s="56"/>
      <c r="G400" s="190"/>
      <c r="H400" s="190"/>
      <c r="I400" s="190"/>
      <c r="J400" s="163"/>
      <c r="K400" s="29"/>
      <c r="L400" s="164"/>
      <c r="Z400" s="2"/>
      <c r="AA400" s="2"/>
      <c r="AB400" s="2"/>
      <c r="AC400" s="2"/>
    </row>
    <row r="401" spans="1:29" ht="12" customHeight="1">
      <c r="A401" s="257"/>
      <c r="B401" s="257"/>
      <c r="C401" s="257"/>
      <c r="D401" s="162"/>
      <c r="E401" s="29"/>
      <c r="F401" s="56"/>
      <c r="G401" s="190"/>
      <c r="H401" s="190"/>
      <c r="I401" s="190"/>
      <c r="J401" s="163"/>
      <c r="K401" s="29"/>
      <c r="L401" s="164"/>
      <c r="Z401" s="2"/>
      <c r="AA401" s="2"/>
      <c r="AB401" s="2"/>
      <c r="AC401" s="2"/>
    </row>
    <row r="402" spans="1:29" ht="17.25" customHeight="1">
      <c r="A402" s="257"/>
      <c r="B402" s="257"/>
      <c r="C402" s="257"/>
      <c r="D402" s="162"/>
      <c r="E402" s="29"/>
      <c r="F402" s="56"/>
      <c r="G402" s="190"/>
      <c r="H402" s="190"/>
      <c r="I402" s="190"/>
      <c r="J402" s="163"/>
      <c r="K402" s="29"/>
      <c r="L402" s="164"/>
      <c r="Z402" s="2"/>
      <c r="AA402" s="2"/>
      <c r="AB402" s="2"/>
      <c r="AC402" s="2"/>
    </row>
    <row r="403" spans="1:29" ht="11.25" customHeight="1">
      <c r="A403" s="257"/>
      <c r="B403" s="257"/>
      <c r="C403" s="257"/>
      <c r="D403" s="162"/>
      <c r="E403" s="29"/>
      <c r="F403" s="56"/>
      <c r="G403" s="190"/>
      <c r="H403" s="190"/>
      <c r="I403" s="190"/>
      <c r="J403" s="163"/>
      <c r="K403" s="29"/>
      <c r="L403" s="164"/>
      <c r="Z403" s="2"/>
      <c r="AA403" s="2"/>
      <c r="AB403" s="2"/>
      <c r="AC403" s="2"/>
    </row>
    <row r="404" spans="1:29" ht="13.5" customHeight="1">
      <c r="A404" s="257"/>
      <c r="B404" s="257"/>
      <c r="C404" s="257"/>
      <c r="D404" s="162"/>
      <c r="E404" s="29"/>
      <c r="F404" s="56"/>
      <c r="G404" s="190"/>
      <c r="H404" s="190"/>
      <c r="I404" s="190"/>
      <c r="J404" s="163"/>
      <c r="K404" s="29"/>
      <c r="L404" s="164"/>
      <c r="AB404" s="2"/>
      <c r="AC404" s="2"/>
    </row>
    <row r="405" spans="1:29" ht="13.5" customHeight="1">
      <c r="A405" s="257"/>
      <c r="B405" s="257"/>
      <c r="C405" s="257"/>
      <c r="D405" s="162"/>
      <c r="E405" s="29"/>
      <c r="F405" s="56"/>
      <c r="G405" s="190"/>
      <c r="H405" s="190"/>
      <c r="I405" s="190"/>
      <c r="J405" s="163"/>
      <c r="K405" s="29"/>
      <c r="L405" s="164"/>
      <c r="AB405" s="2"/>
      <c r="AC405" s="2"/>
    </row>
    <row r="406" spans="1:29" ht="15.75">
      <c r="A406" s="257"/>
      <c r="B406" s="257"/>
      <c r="C406" s="257"/>
      <c r="D406" s="162"/>
      <c r="E406" s="29"/>
      <c r="F406" s="56"/>
      <c r="G406" s="190"/>
      <c r="H406" s="190"/>
      <c r="I406" s="190"/>
      <c r="J406" s="163"/>
      <c r="K406" s="29"/>
      <c r="L406" s="164"/>
      <c r="AB406" s="2"/>
      <c r="AC406" s="2"/>
    </row>
    <row r="407" spans="1:29" ht="12" customHeight="1">
      <c r="A407" s="257"/>
      <c r="B407" s="257"/>
      <c r="C407" s="257"/>
      <c r="D407" s="162"/>
      <c r="E407" s="29"/>
      <c r="F407" s="56"/>
      <c r="G407" s="190"/>
      <c r="H407" s="190"/>
      <c r="I407" s="190"/>
      <c r="J407" s="163"/>
      <c r="K407" s="29"/>
      <c r="L407" s="164"/>
      <c r="AB407" s="2"/>
      <c r="AC407" s="2"/>
    </row>
    <row r="408" spans="1:29" ht="12" customHeight="1">
      <c r="A408" s="257"/>
      <c r="B408" s="257"/>
      <c r="C408" s="257"/>
      <c r="D408" s="162"/>
      <c r="E408" s="29"/>
      <c r="F408" s="56"/>
      <c r="G408" s="190"/>
      <c r="H408" s="190"/>
      <c r="I408" s="190"/>
      <c r="J408" s="163"/>
      <c r="K408" s="29"/>
      <c r="L408" s="164"/>
      <c r="AB408" s="2"/>
      <c r="AC408" s="2"/>
    </row>
    <row r="409" spans="1:12" ht="12" customHeight="1">
      <c r="A409" s="257"/>
      <c r="B409" s="257"/>
      <c r="C409" s="257"/>
      <c r="D409" s="162"/>
      <c r="E409" s="29"/>
      <c r="F409" s="56"/>
      <c r="G409" s="190"/>
      <c r="H409" s="190"/>
      <c r="I409" s="190"/>
      <c r="J409" s="163"/>
      <c r="K409" s="29"/>
      <c r="L409" s="164"/>
    </row>
    <row r="410" spans="1:12" ht="12" customHeight="1">
      <c r="A410" s="257"/>
      <c r="B410" s="257"/>
      <c r="C410" s="257"/>
      <c r="D410" s="162"/>
      <c r="E410" s="29"/>
      <c r="F410" s="56"/>
      <c r="G410" s="190"/>
      <c r="H410" s="190"/>
      <c r="I410" s="190"/>
      <c r="J410" s="163"/>
      <c r="K410" s="29"/>
      <c r="L410" s="164"/>
    </row>
    <row r="411" spans="1:12" ht="12" customHeight="1">
      <c r="A411" s="257"/>
      <c r="B411" s="257"/>
      <c r="C411" s="257"/>
      <c r="D411" s="162"/>
      <c r="E411" s="29"/>
      <c r="F411" s="56"/>
      <c r="G411" s="190"/>
      <c r="H411" s="190"/>
      <c r="I411" s="190"/>
      <c r="J411" s="163"/>
      <c r="K411" s="29"/>
      <c r="L411" s="164"/>
    </row>
    <row r="412" spans="1:12" ht="12" customHeight="1">
      <c r="A412" s="257"/>
      <c r="B412" s="257"/>
      <c r="C412" s="257"/>
      <c r="D412" s="162"/>
      <c r="E412" s="29"/>
      <c r="F412" s="56"/>
      <c r="G412" s="190"/>
      <c r="H412" s="190"/>
      <c r="I412" s="190"/>
      <c r="J412" s="163"/>
      <c r="K412" s="29"/>
      <c r="L412" s="164"/>
    </row>
    <row r="413" spans="1:12" ht="12" customHeight="1">
      <c r="A413" s="257"/>
      <c r="B413" s="257"/>
      <c r="C413" s="257"/>
      <c r="D413" s="162"/>
      <c r="E413" s="29"/>
      <c r="F413" s="56"/>
      <c r="G413" s="190"/>
      <c r="H413" s="190"/>
      <c r="I413" s="190"/>
      <c r="J413" s="163"/>
      <c r="K413" s="29"/>
      <c r="L413" s="164"/>
    </row>
    <row r="414" spans="1:12" ht="12" customHeight="1">
      <c r="A414" s="257"/>
      <c r="B414" s="257"/>
      <c r="C414" s="257"/>
      <c r="D414" s="162"/>
      <c r="E414" s="29"/>
      <c r="F414" s="56"/>
      <c r="G414" s="190"/>
      <c r="H414" s="190"/>
      <c r="I414" s="190"/>
      <c r="J414" s="163"/>
      <c r="K414" s="29"/>
      <c r="L414" s="164"/>
    </row>
    <row r="415" spans="1:12" ht="12.75" customHeight="1">
      <c r="A415" s="257"/>
      <c r="B415" s="257"/>
      <c r="C415" s="257"/>
      <c r="D415" s="162"/>
      <c r="E415" s="29"/>
      <c r="F415" s="56"/>
      <c r="G415" s="190"/>
      <c r="H415" s="190"/>
      <c r="I415" s="190"/>
      <c r="J415" s="163"/>
      <c r="K415" s="29"/>
      <c r="L415" s="164"/>
    </row>
    <row r="416" spans="1:12" ht="15.75">
      <c r="A416" s="166"/>
      <c r="B416" s="167"/>
      <c r="C416" s="167"/>
      <c r="D416" s="167"/>
      <c r="E416" s="167"/>
      <c r="F416" s="167"/>
      <c r="G416" s="168"/>
      <c r="H416" s="168"/>
      <c r="I416" s="168"/>
      <c r="J416" s="168"/>
      <c r="K416" s="168"/>
      <c r="L416" s="168"/>
    </row>
    <row r="417" spans="1:12" ht="15.75">
      <c r="A417" s="169"/>
      <c r="B417" s="170"/>
      <c r="C417" s="170"/>
      <c r="D417" s="170"/>
      <c r="E417" s="170"/>
      <c r="F417" s="170"/>
      <c r="G417" s="171"/>
      <c r="H417" s="171"/>
      <c r="I417" s="171"/>
      <c r="J417" s="171"/>
      <c r="K417" s="171"/>
      <c r="L417" s="171"/>
    </row>
    <row r="418" spans="1:12" ht="12.75" customHeight="1">
      <c r="A418" s="268" t="s">
        <v>248</v>
      </c>
      <c r="B418" s="268"/>
      <c r="C418" s="268"/>
      <c r="D418" s="268"/>
      <c r="E418" s="268"/>
      <c r="F418" s="268"/>
      <c r="G418" s="268"/>
      <c r="H418" s="268"/>
      <c r="I418" s="268"/>
      <c r="J418" s="268"/>
      <c r="K418" s="268"/>
      <c r="L418" s="268"/>
    </row>
    <row r="419" spans="1:12" ht="15.75">
      <c r="A419" s="172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</row>
    <row r="420" spans="1:12" ht="18">
      <c r="A420" s="269" t="s">
        <v>249</v>
      </c>
      <c r="B420" s="269"/>
      <c r="C420" s="175"/>
      <c r="D420" s="187"/>
      <c r="E420" s="187"/>
      <c r="F420" s="187"/>
      <c r="G420" s="187"/>
      <c r="H420" s="187"/>
      <c r="I420" s="79"/>
      <c r="J420" s="79"/>
      <c r="K420" s="79"/>
      <c r="L420" s="79"/>
    </row>
    <row r="421" spans="1:12" ht="16.5" customHeight="1">
      <c r="A421" s="270" t="s">
        <v>250</v>
      </c>
      <c r="B421" s="270"/>
      <c r="C421" s="270"/>
      <c r="D421" s="187"/>
      <c r="E421" s="187"/>
      <c r="F421" s="187"/>
      <c r="G421" s="187"/>
      <c r="H421" s="187"/>
      <c r="I421" s="79"/>
      <c r="J421" s="79"/>
      <c r="K421" s="79"/>
      <c r="L421" s="79"/>
    </row>
    <row r="422" spans="1:12" ht="18">
      <c r="A422" s="174" t="s">
        <v>251</v>
      </c>
      <c r="B422" s="176"/>
      <c r="C422" s="177"/>
      <c r="D422" s="178"/>
      <c r="E422" s="178"/>
      <c r="F422" s="178"/>
      <c r="G422" s="178"/>
      <c r="H422" s="178"/>
      <c r="I422" s="79"/>
      <c r="J422" s="79"/>
      <c r="K422" s="79"/>
      <c r="L422" s="79"/>
    </row>
    <row r="423" spans="1:12" ht="13.5" customHeight="1" thickBot="1">
      <c r="A423" s="179"/>
      <c r="B423" s="180"/>
      <c r="C423" s="180"/>
      <c r="D423" s="271" t="s">
        <v>252</v>
      </c>
      <c r="E423" s="271"/>
      <c r="F423" s="271"/>
      <c r="G423" s="271"/>
      <c r="H423" s="271"/>
      <c r="I423" s="180"/>
      <c r="J423" s="180"/>
      <c r="K423" s="180"/>
      <c r="L423" s="180"/>
    </row>
    <row r="424" ht="13.5" customHeight="1" thickTop="1"/>
  </sheetData>
  <sheetProtection/>
  <mergeCells count="655">
    <mergeCell ref="A421:C421"/>
    <mergeCell ref="D421:H421"/>
    <mergeCell ref="D423:H423"/>
    <mergeCell ref="A414:C414"/>
    <mergeCell ref="G414:I414"/>
    <mergeCell ref="A415:C415"/>
    <mergeCell ref="G415:I415"/>
    <mergeCell ref="A418:L418"/>
    <mergeCell ref="A420:B420"/>
    <mergeCell ref="D420:H420"/>
    <mergeCell ref="A411:C411"/>
    <mergeCell ref="G411:I411"/>
    <mergeCell ref="A412:C412"/>
    <mergeCell ref="G412:I412"/>
    <mergeCell ref="A413:C413"/>
    <mergeCell ref="G413:I413"/>
    <mergeCell ref="A408:C408"/>
    <mergeCell ref="G408:I408"/>
    <mergeCell ref="A409:C409"/>
    <mergeCell ref="G409:I409"/>
    <mergeCell ref="A410:C410"/>
    <mergeCell ref="G410:I410"/>
    <mergeCell ref="A405:C405"/>
    <mergeCell ref="G405:I405"/>
    <mergeCell ref="A406:C406"/>
    <mergeCell ref="G406:I406"/>
    <mergeCell ref="A407:C407"/>
    <mergeCell ref="G407:I407"/>
    <mergeCell ref="A402:C402"/>
    <mergeCell ref="G402:I402"/>
    <mergeCell ref="A403:C403"/>
    <mergeCell ref="G403:I403"/>
    <mergeCell ref="A404:C404"/>
    <mergeCell ref="G404:I404"/>
    <mergeCell ref="A399:C399"/>
    <mergeCell ref="G399:I399"/>
    <mergeCell ref="A400:C400"/>
    <mergeCell ref="G400:I400"/>
    <mergeCell ref="A401:C401"/>
    <mergeCell ref="G401:I401"/>
    <mergeCell ref="A396:C396"/>
    <mergeCell ref="G396:I396"/>
    <mergeCell ref="A397:C397"/>
    <mergeCell ref="G397:I397"/>
    <mergeCell ref="A398:C398"/>
    <mergeCell ref="G398:I398"/>
    <mergeCell ref="A393:C393"/>
    <mergeCell ref="G393:I393"/>
    <mergeCell ref="A394:C394"/>
    <mergeCell ref="G394:I394"/>
    <mergeCell ref="A395:C395"/>
    <mergeCell ref="G395:I395"/>
    <mergeCell ref="A390:C390"/>
    <mergeCell ref="G390:I390"/>
    <mergeCell ref="A391:C391"/>
    <mergeCell ref="G391:I391"/>
    <mergeCell ref="A392:C392"/>
    <mergeCell ref="G392:I392"/>
    <mergeCell ref="A385:B385"/>
    <mergeCell ref="C385:D385"/>
    <mergeCell ref="G385:I385"/>
    <mergeCell ref="J385:L385"/>
    <mergeCell ref="A388:L388"/>
    <mergeCell ref="A389:C389"/>
    <mergeCell ref="G389:I389"/>
    <mergeCell ref="A381:B381"/>
    <mergeCell ref="C381:D381"/>
    <mergeCell ref="G381:I381"/>
    <mergeCell ref="J381:L381"/>
    <mergeCell ref="A383:B383"/>
    <mergeCell ref="C383:D383"/>
    <mergeCell ref="G383:I383"/>
    <mergeCell ref="J383:L383"/>
    <mergeCell ref="A377:B377"/>
    <mergeCell ref="C377:D377"/>
    <mergeCell ref="G377:I377"/>
    <mergeCell ref="J377:L377"/>
    <mergeCell ref="A379:B379"/>
    <mergeCell ref="C379:D379"/>
    <mergeCell ref="G379:I379"/>
    <mergeCell ref="J379:L379"/>
    <mergeCell ref="A373:B373"/>
    <mergeCell ref="C373:D373"/>
    <mergeCell ref="G373:I373"/>
    <mergeCell ref="J373:L373"/>
    <mergeCell ref="A375:B375"/>
    <mergeCell ref="C375:D375"/>
    <mergeCell ref="G375:I375"/>
    <mergeCell ref="J375:L375"/>
    <mergeCell ref="A369:B369"/>
    <mergeCell ref="C369:D369"/>
    <mergeCell ref="G369:I369"/>
    <mergeCell ref="J369:L369"/>
    <mergeCell ref="A371:B371"/>
    <mergeCell ref="C371:D371"/>
    <mergeCell ref="G371:I371"/>
    <mergeCell ref="J371:L371"/>
    <mergeCell ref="A365:B365"/>
    <mergeCell ref="C365:D365"/>
    <mergeCell ref="G365:I365"/>
    <mergeCell ref="J365:L365"/>
    <mergeCell ref="A367:B367"/>
    <mergeCell ref="C367:D367"/>
    <mergeCell ref="G367:I367"/>
    <mergeCell ref="J367:L367"/>
    <mergeCell ref="A361:B361"/>
    <mergeCell ref="C361:D361"/>
    <mergeCell ref="G361:I361"/>
    <mergeCell ref="J361:L361"/>
    <mergeCell ref="A363:B363"/>
    <mergeCell ref="C363:D363"/>
    <mergeCell ref="G363:I363"/>
    <mergeCell ref="J363:L363"/>
    <mergeCell ref="A357:B357"/>
    <mergeCell ref="C357:D357"/>
    <mergeCell ref="G357:I357"/>
    <mergeCell ref="J357:L357"/>
    <mergeCell ref="A359:B359"/>
    <mergeCell ref="C359:D359"/>
    <mergeCell ref="G359:I359"/>
    <mergeCell ref="J359:L359"/>
    <mergeCell ref="A351:B351"/>
    <mergeCell ref="C351:D351"/>
    <mergeCell ref="J351:L351"/>
    <mergeCell ref="A355:B355"/>
    <mergeCell ref="C355:D355"/>
    <mergeCell ref="G355:I355"/>
    <mergeCell ref="J355:L355"/>
    <mergeCell ref="A347:B347"/>
    <mergeCell ref="C347:D347"/>
    <mergeCell ref="J347:L347"/>
    <mergeCell ref="A349:B349"/>
    <mergeCell ref="C349:D349"/>
    <mergeCell ref="J349:L349"/>
    <mergeCell ref="A343:B343"/>
    <mergeCell ref="C343:D343"/>
    <mergeCell ref="J343:L343"/>
    <mergeCell ref="A345:B345"/>
    <mergeCell ref="C345:D345"/>
    <mergeCell ref="J345:L345"/>
    <mergeCell ref="A339:B339"/>
    <mergeCell ref="C339:D339"/>
    <mergeCell ref="J339:L339"/>
    <mergeCell ref="A341:B341"/>
    <mergeCell ref="C341:D341"/>
    <mergeCell ref="J341:L341"/>
    <mergeCell ref="A335:B335"/>
    <mergeCell ref="C335:D335"/>
    <mergeCell ref="J335:L335"/>
    <mergeCell ref="A337:B337"/>
    <mergeCell ref="C337:D337"/>
    <mergeCell ref="J337:L337"/>
    <mergeCell ref="A331:B331"/>
    <mergeCell ref="C331:D331"/>
    <mergeCell ref="J331:L331"/>
    <mergeCell ref="A333:B333"/>
    <mergeCell ref="C333:D333"/>
    <mergeCell ref="J333:L333"/>
    <mergeCell ref="A327:B327"/>
    <mergeCell ref="C327:D327"/>
    <mergeCell ref="J327:L327"/>
    <mergeCell ref="A329:B329"/>
    <mergeCell ref="C329:D329"/>
    <mergeCell ref="J329:L329"/>
    <mergeCell ref="A323:B323"/>
    <mergeCell ref="C323:D323"/>
    <mergeCell ref="J323:L323"/>
    <mergeCell ref="A325:B325"/>
    <mergeCell ref="C325:D325"/>
    <mergeCell ref="J325:L325"/>
    <mergeCell ref="B315:F315"/>
    <mergeCell ref="G315:I315"/>
    <mergeCell ref="J315:L315"/>
    <mergeCell ref="A317:B317"/>
    <mergeCell ref="C317:L317"/>
    <mergeCell ref="B319:F319"/>
    <mergeCell ref="G319:I319"/>
    <mergeCell ref="J319:L319"/>
    <mergeCell ref="A307:B307"/>
    <mergeCell ref="C307:E307"/>
    <mergeCell ref="F307:J307"/>
    <mergeCell ref="K307:L307"/>
    <mergeCell ref="A309:L309"/>
    <mergeCell ref="A313:B313"/>
    <mergeCell ref="C313:L313"/>
    <mergeCell ref="A305:B305"/>
    <mergeCell ref="C305:E305"/>
    <mergeCell ref="F305:J305"/>
    <mergeCell ref="K305:L305"/>
    <mergeCell ref="A306:B306"/>
    <mergeCell ref="C306:E306"/>
    <mergeCell ref="F306:J306"/>
    <mergeCell ref="K306:L306"/>
    <mergeCell ref="A303:B303"/>
    <mergeCell ref="C303:E303"/>
    <mergeCell ref="F303:J303"/>
    <mergeCell ref="K303:L303"/>
    <mergeCell ref="A304:B304"/>
    <mergeCell ref="C304:E304"/>
    <mergeCell ref="F304:J304"/>
    <mergeCell ref="K304:L304"/>
    <mergeCell ref="A301:B301"/>
    <mergeCell ref="C301:E301"/>
    <mergeCell ref="F301:J301"/>
    <mergeCell ref="K301:L301"/>
    <mergeCell ref="A302:B302"/>
    <mergeCell ref="C302:E302"/>
    <mergeCell ref="F302:J302"/>
    <mergeCell ref="K302:L302"/>
    <mergeCell ref="A299:B299"/>
    <mergeCell ref="C299:E299"/>
    <mergeCell ref="F299:J299"/>
    <mergeCell ref="K299:L299"/>
    <mergeCell ref="A300:B300"/>
    <mergeCell ref="C300:E300"/>
    <mergeCell ref="F300:J300"/>
    <mergeCell ref="K300:L300"/>
    <mergeCell ref="A297:B297"/>
    <mergeCell ref="C297:E297"/>
    <mergeCell ref="F297:J297"/>
    <mergeCell ref="K297:L297"/>
    <mergeCell ref="A298:B298"/>
    <mergeCell ref="C298:E298"/>
    <mergeCell ref="F298:J298"/>
    <mergeCell ref="K298:L298"/>
    <mergeCell ref="A294:B294"/>
    <mergeCell ref="C294:E294"/>
    <mergeCell ref="F294:J294"/>
    <mergeCell ref="K294:L294"/>
    <mergeCell ref="A295:L295"/>
    <mergeCell ref="A296:B296"/>
    <mergeCell ref="C296:E296"/>
    <mergeCell ref="F296:J296"/>
    <mergeCell ref="K296:L296"/>
    <mergeCell ref="A292:B292"/>
    <mergeCell ref="C292:E292"/>
    <mergeCell ref="F292:J292"/>
    <mergeCell ref="K292:L292"/>
    <mergeCell ref="A293:B293"/>
    <mergeCell ref="C293:E293"/>
    <mergeCell ref="F293:J293"/>
    <mergeCell ref="K293:L293"/>
    <mergeCell ref="A290:B290"/>
    <mergeCell ref="C290:E290"/>
    <mergeCell ref="F290:J290"/>
    <mergeCell ref="K290:L290"/>
    <mergeCell ref="A291:B291"/>
    <mergeCell ref="C291:E291"/>
    <mergeCell ref="F291:J291"/>
    <mergeCell ref="K291:L291"/>
    <mergeCell ref="A288:B288"/>
    <mergeCell ref="C288:E288"/>
    <mergeCell ref="F288:J288"/>
    <mergeCell ref="K288:L288"/>
    <mergeCell ref="A289:B289"/>
    <mergeCell ref="C289:E289"/>
    <mergeCell ref="F289:J289"/>
    <mergeCell ref="K289:L289"/>
    <mergeCell ref="A286:B286"/>
    <mergeCell ref="C286:E286"/>
    <mergeCell ref="F286:J286"/>
    <mergeCell ref="K286:L286"/>
    <mergeCell ref="A287:B287"/>
    <mergeCell ref="C287:E287"/>
    <mergeCell ref="F287:J287"/>
    <mergeCell ref="K287:L287"/>
    <mergeCell ref="A284:B284"/>
    <mergeCell ref="C284:E284"/>
    <mergeCell ref="F284:J284"/>
    <mergeCell ref="K284:L284"/>
    <mergeCell ref="A285:B285"/>
    <mergeCell ref="C285:E285"/>
    <mergeCell ref="F285:J285"/>
    <mergeCell ref="K285:L285"/>
    <mergeCell ref="A281:L281"/>
    <mergeCell ref="A282:L282"/>
    <mergeCell ref="A283:B283"/>
    <mergeCell ref="C283:E283"/>
    <mergeCell ref="F283:J283"/>
    <mergeCell ref="K283:L283"/>
    <mergeCell ref="A277:D277"/>
    <mergeCell ref="E277:K277"/>
    <mergeCell ref="A278:D278"/>
    <mergeCell ref="E278:K278"/>
    <mergeCell ref="A279:D279"/>
    <mergeCell ref="E279:K279"/>
    <mergeCell ref="A274:D274"/>
    <mergeCell ref="E274:K274"/>
    <mergeCell ref="A275:D275"/>
    <mergeCell ref="E275:K275"/>
    <mergeCell ref="A276:D276"/>
    <mergeCell ref="E276:K276"/>
    <mergeCell ref="A271:D271"/>
    <mergeCell ref="E271:K271"/>
    <mergeCell ref="A272:D272"/>
    <mergeCell ref="E272:K272"/>
    <mergeCell ref="A273:D273"/>
    <mergeCell ref="E273:K273"/>
    <mergeCell ref="A267:L267"/>
    <mergeCell ref="A268:D268"/>
    <mergeCell ref="E268:K268"/>
    <mergeCell ref="A269:D269"/>
    <mergeCell ref="E269:K269"/>
    <mergeCell ref="A270:D270"/>
    <mergeCell ref="E270:K270"/>
    <mergeCell ref="A263:D263"/>
    <mergeCell ref="E263:K263"/>
    <mergeCell ref="A264:H264"/>
    <mergeCell ref="I264:K264"/>
    <mergeCell ref="A265:K265"/>
    <mergeCell ref="A266:L266"/>
    <mergeCell ref="A260:D260"/>
    <mergeCell ref="E260:K260"/>
    <mergeCell ref="A261:D261"/>
    <mergeCell ref="E261:K261"/>
    <mergeCell ref="A262:D262"/>
    <mergeCell ref="E262:K262"/>
    <mergeCell ref="A257:D257"/>
    <mergeCell ref="E257:K257"/>
    <mergeCell ref="A258:D258"/>
    <mergeCell ref="E258:K258"/>
    <mergeCell ref="A259:D259"/>
    <mergeCell ref="E259:K259"/>
    <mergeCell ref="A254:D254"/>
    <mergeCell ref="E254:K254"/>
    <mergeCell ref="A255:H255"/>
    <mergeCell ref="I255:K255"/>
    <mergeCell ref="A256:D256"/>
    <mergeCell ref="E256:K256"/>
    <mergeCell ref="A251:D251"/>
    <mergeCell ref="E251:K251"/>
    <mergeCell ref="A252:D252"/>
    <mergeCell ref="E252:K252"/>
    <mergeCell ref="A253:D253"/>
    <mergeCell ref="E253:K253"/>
    <mergeCell ref="A246:L246"/>
    <mergeCell ref="A248:L248"/>
    <mergeCell ref="A249:D249"/>
    <mergeCell ref="E249:K249"/>
    <mergeCell ref="A250:D250"/>
    <mergeCell ref="E250:K250"/>
    <mergeCell ref="A243:H243"/>
    <mergeCell ref="I243:L243"/>
    <mergeCell ref="A244:H244"/>
    <mergeCell ref="I244:L244"/>
    <mergeCell ref="A245:H245"/>
    <mergeCell ref="I245:L245"/>
    <mergeCell ref="A239:H239"/>
    <mergeCell ref="I239:L239"/>
    <mergeCell ref="A240:H240"/>
    <mergeCell ref="I240:L240"/>
    <mergeCell ref="A241:L241"/>
    <mergeCell ref="A242:H242"/>
    <mergeCell ref="I242:L242"/>
    <mergeCell ref="A235:L235"/>
    <mergeCell ref="A236:H236"/>
    <mergeCell ref="I236:L236"/>
    <mergeCell ref="A237:H237"/>
    <mergeCell ref="I237:L237"/>
    <mergeCell ref="A238:H238"/>
    <mergeCell ref="I238:L238"/>
    <mergeCell ref="A232:H232"/>
    <mergeCell ref="I232:L232"/>
    <mergeCell ref="A233:H233"/>
    <mergeCell ref="I233:L233"/>
    <mergeCell ref="A234:H234"/>
    <mergeCell ref="I234:L234"/>
    <mergeCell ref="A228:L228"/>
    <mergeCell ref="A229:H229"/>
    <mergeCell ref="I229:L229"/>
    <mergeCell ref="A230:H230"/>
    <mergeCell ref="I230:L230"/>
    <mergeCell ref="A231:H231"/>
    <mergeCell ref="I231:L231"/>
    <mergeCell ref="A225:H225"/>
    <mergeCell ref="I225:L225"/>
    <mergeCell ref="A226:H226"/>
    <mergeCell ref="I226:L226"/>
    <mergeCell ref="A227:H227"/>
    <mergeCell ref="I227:L227"/>
    <mergeCell ref="A221:L221"/>
    <mergeCell ref="A222:H222"/>
    <mergeCell ref="I222:L222"/>
    <mergeCell ref="A223:H223"/>
    <mergeCell ref="I223:L223"/>
    <mergeCell ref="A224:H224"/>
    <mergeCell ref="I224:L224"/>
    <mergeCell ref="A219:E219"/>
    <mergeCell ref="F219:H219"/>
    <mergeCell ref="I219:L219"/>
    <mergeCell ref="A220:E220"/>
    <mergeCell ref="F220:H220"/>
    <mergeCell ref="I220:L220"/>
    <mergeCell ref="F213:H213"/>
    <mergeCell ref="F214:H214"/>
    <mergeCell ref="A215:H215"/>
    <mergeCell ref="A216:H216"/>
    <mergeCell ref="A217:L217"/>
    <mergeCell ref="A218:H218"/>
    <mergeCell ref="I218:L218"/>
    <mergeCell ref="B205:C205"/>
    <mergeCell ref="D205:H205"/>
    <mergeCell ref="A206:H206"/>
    <mergeCell ref="A210:H210"/>
    <mergeCell ref="F211:H211"/>
    <mergeCell ref="F212:H212"/>
    <mergeCell ref="F201:H201"/>
    <mergeCell ref="F202:H202"/>
    <mergeCell ref="B203:C203"/>
    <mergeCell ref="D203:H203"/>
    <mergeCell ref="B204:C204"/>
    <mergeCell ref="D204:H204"/>
    <mergeCell ref="F195:H195"/>
    <mergeCell ref="F196:H196"/>
    <mergeCell ref="F197:H197"/>
    <mergeCell ref="F198:H198"/>
    <mergeCell ref="F199:H199"/>
    <mergeCell ref="F200:H200"/>
    <mergeCell ref="F189:H189"/>
    <mergeCell ref="F190:H190"/>
    <mergeCell ref="F191:H191"/>
    <mergeCell ref="F192:H192"/>
    <mergeCell ref="F193:H193"/>
    <mergeCell ref="F194:H194"/>
    <mergeCell ref="B185:C185"/>
    <mergeCell ref="D185:H185"/>
    <mergeCell ref="B186:C186"/>
    <mergeCell ref="D186:H186"/>
    <mergeCell ref="A187:H187"/>
    <mergeCell ref="F188:H188"/>
    <mergeCell ref="B182:C182"/>
    <mergeCell ref="D182:H182"/>
    <mergeCell ref="B183:C183"/>
    <mergeCell ref="D183:H183"/>
    <mergeCell ref="B184:C184"/>
    <mergeCell ref="D184:H184"/>
    <mergeCell ref="F177:H177"/>
    <mergeCell ref="F178:H178"/>
    <mergeCell ref="C179:H179"/>
    <mergeCell ref="A180:H180"/>
    <mergeCell ref="B181:C181"/>
    <mergeCell ref="D181:H181"/>
    <mergeCell ref="F169:H169"/>
    <mergeCell ref="F170:H170"/>
    <mergeCell ref="F173:H173"/>
    <mergeCell ref="F174:H174"/>
    <mergeCell ref="F175:H175"/>
    <mergeCell ref="F176:H176"/>
    <mergeCell ref="F163:H163"/>
    <mergeCell ref="F164:H164"/>
    <mergeCell ref="F165:H165"/>
    <mergeCell ref="F166:H166"/>
    <mergeCell ref="F167:H167"/>
    <mergeCell ref="F168:H168"/>
    <mergeCell ref="A155:H155"/>
    <mergeCell ref="F156:H156"/>
    <mergeCell ref="F157:H157"/>
    <mergeCell ref="F159:H159"/>
    <mergeCell ref="D161:H161"/>
    <mergeCell ref="A162:H162"/>
    <mergeCell ref="D143:H143"/>
    <mergeCell ref="A144:H144"/>
    <mergeCell ref="F145:H145"/>
    <mergeCell ref="F146:H146"/>
    <mergeCell ref="F147:H147"/>
    <mergeCell ref="D154:H154"/>
    <mergeCell ref="D137:H137"/>
    <mergeCell ref="D138:H138"/>
    <mergeCell ref="D139:H139"/>
    <mergeCell ref="D140:H140"/>
    <mergeCell ref="D141:H141"/>
    <mergeCell ref="D142:H142"/>
    <mergeCell ref="F128:H128"/>
    <mergeCell ref="F131:H131"/>
    <mergeCell ref="A132:H132"/>
    <mergeCell ref="F133:H133"/>
    <mergeCell ref="F135:H135"/>
    <mergeCell ref="D136:H136"/>
    <mergeCell ref="F121:H121"/>
    <mergeCell ref="F123:H123"/>
    <mergeCell ref="D124:H124"/>
    <mergeCell ref="D125:H125"/>
    <mergeCell ref="D126:H126"/>
    <mergeCell ref="D127:H127"/>
    <mergeCell ref="C112:D112"/>
    <mergeCell ref="E112:F112"/>
    <mergeCell ref="I112:J112"/>
    <mergeCell ref="A117:L117"/>
    <mergeCell ref="A118:A120"/>
    <mergeCell ref="B118:H120"/>
    <mergeCell ref="I118:J118"/>
    <mergeCell ref="K118:L118"/>
    <mergeCell ref="A109:D109"/>
    <mergeCell ref="G109:J109"/>
    <mergeCell ref="A110:D110"/>
    <mergeCell ref="G110:J110"/>
    <mergeCell ref="A111:D111"/>
    <mergeCell ref="G111:J111"/>
    <mergeCell ref="A106:D106"/>
    <mergeCell ref="G106:J106"/>
    <mergeCell ref="A107:D107"/>
    <mergeCell ref="G107:J107"/>
    <mergeCell ref="A108:D108"/>
    <mergeCell ref="G108:J108"/>
    <mergeCell ref="G102:J102"/>
    <mergeCell ref="A103:D103"/>
    <mergeCell ref="G103:J103"/>
    <mergeCell ref="A104:D104"/>
    <mergeCell ref="G104:J104"/>
    <mergeCell ref="A105:D105"/>
    <mergeCell ref="G105:J105"/>
    <mergeCell ref="B97:C97"/>
    <mergeCell ref="G97:I97"/>
    <mergeCell ref="A99:D99"/>
    <mergeCell ref="G99:J99"/>
    <mergeCell ref="L99:L112"/>
    <mergeCell ref="A100:D100"/>
    <mergeCell ref="G100:J100"/>
    <mergeCell ref="A101:D101"/>
    <mergeCell ref="G101:J101"/>
    <mergeCell ref="A102:D102"/>
    <mergeCell ref="B94:C94"/>
    <mergeCell ref="G94:I94"/>
    <mergeCell ref="B95:C95"/>
    <mergeCell ref="G95:I95"/>
    <mergeCell ref="B96:C96"/>
    <mergeCell ref="G96:I96"/>
    <mergeCell ref="B91:C91"/>
    <mergeCell ref="G91:I91"/>
    <mergeCell ref="B92:C92"/>
    <mergeCell ref="G92:I92"/>
    <mergeCell ref="B93:C93"/>
    <mergeCell ref="G93:I93"/>
    <mergeCell ref="B88:C88"/>
    <mergeCell ref="G88:I88"/>
    <mergeCell ref="B89:C89"/>
    <mergeCell ref="G89:I89"/>
    <mergeCell ref="B90:C90"/>
    <mergeCell ref="G90:I90"/>
    <mergeCell ref="B85:C85"/>
    <mergeCell ref="G85:I85"/>
    <mergeCell ref="B86:C86"/>
    <mergeCell ref="G86:I86"/>
    <mergeCell ref="B87:C87"/>
    <mergeCell ref="G87:I87"/>
    <mergeCell ref="B82:C82"/>
    <mergeCell ref="G82:I82"/>
    <mergeCell ref="B83:C83"/>
    <mergeCell ref="G83:I83"/>
    <mergeCell ref="B84:C84"/>
    <mergeCell ref="G84:I84"/>
    <mergeCell ref="B79:C79"/>
    <mergeCell ref="G79:I79"/>
    <mergeCell ref="B80:C80"/>
    <mergeCell ref="G80:I80"/>
    <mergeCell ref="B81:C81"/>
    <mergeCell ref="G81:I81"/>
    <mergeCell ref="B72:I72"/>
    <mergeCell ref="A74:C76"/>
    <mergeCell ref="D74:K74"/>
    <mergeCell ref="D75:K75"/>
    <mergeCell ref="D76:K76"/>
    <mergeCell ref="D78:F78"/>
    <mergeCell ref="G78:J78"/>
    <mergeCell ref="F68:I68"/>
    <mergeCell ref="B69:I69"/>
    <mergeCell ref="B70:C70"/>
    <mergeCell ref="D70:E70"/>
    <mergeCell ref="F70:I70"/>
    <mergeCell ref="B71:C71"/>
    <mergeCell ref="D71:E71"/>
    <mergeCell ref="F71:I71"/>
    <mergeCell ref="B65:C65"/>
    <mergeCell ref="D65:E65"/>
    <mergeCell ref="F65:I65"/>
    <mergeCell ref="B66:I66"/>
    <mergeCell ref="A67:A68"/>
    <mergeCell ref="B67:C67"/>
    <mergeCell ref="D67:E67"/>
    <mergeCell ref="F67:I67"/>
    <mergeCell ref="B68:C68"/>
    <mergeCell ref="D68:E68"/>
    <mergeCell ref="A62:A65"/>
    <mergeCell ref="B62:C62"/>
    <mergeCell ref="D62:E62"/>
    <mergeCell ref="F62:I62"/>
    <mergeCell ref="B63:C63"/>
    <mergeCell ref="D63:E63"/>
    <mergeCell ref="F63:I63"/>
    <mergeCell ref="B64:C64"/>
    <mergeCell ref="D64:E64"/>
    <mergeCell ref="F64:I64"/>
    <mergeCell ref="F59:I59"/>
    <mergeCell ref="B60:C60"/>
    <mergeCell ref="D60:E60"/>
    <mergeCell ref="F60:I60"/>
    <mergeCell ref="K60:L60"/>
    <mergeCell ref="B61:I61"/>
    <mergeCell ref="B56:I56"/>
    <mergeCell ref="A57:A60"/>
    <mergeCell ref="B57:C57"/>
    <mergeCell ref="D57:E57"/>
    <mergeCell ref="F57:I57"/>
    <mergeCell ref="B58:C58"/>
    <mergeCell ref="D58:E58"/>
    <mergeCell ref="F58:I58"/>
    <mergeCell ref="B59:C59"/>
    <mergeCell ref="D59:E59"/>
    <mergeCell ref="B53:C53"/>
    <mergeCell ref="D53:E53"/>
    <mergeCell ref="F53:I53"/>
    <mergeCell ref="A54:A55"/>
    <mergeCell ref="B54:C54"/>
    <mergeCell ref="D54:E54"/>
    <mergeCell ref="F54:I54"/>
    <mergeCell ref="B55:C55"/>
    <mergeCell ref="D55:E55"/>
    <mergeCell ref="F55:I55"/>
    <mergeCell ref="A49:C49"/>
    <mergeCell ref="D49:E49"/>
    <mergeCell ref="I49:L49"/>
    <mergeCell ref="B51:I51"/>
    <mergeCell ref="D52:E52"/>
    <mergeCell ref="F52:I52"/>
    <mergeCell ref="B32:E32"/>
    <mergeCell ref="F32:J32"/>
    <mergeCell ref="B34:E34"/>
    <mergeCell ref="F34:J34"/>
    <mergeCell ref="B36:E46"/>
    <mergeCell ref="F36:L46"/>
    <mergeCell ref="B24:C24"/>
    <mergeCell ref="D24:F24"/>
    <mergeCell ref="D26:E26"/>
    <mergeCell ref="B28:E28"/>
    <mergeCell ref="F28:J28"/>
    <mergeCell ref="B30:E30"/>
    <mergeCell ref="F30:J30"/>
    <mergeCell ref="A20:C20"/>
    <mergeCell ref="E20:F20"/>
    <mergeCell ref="G20:I20"/>
    <mergeCell ref="A22:C22"/>
    <mergeCell ref="D22:E22"/>
    <mergeCell ref="G22:J22"/>
    <mergeCell ref="A14:C14"/>
    <mergeCell ref="D14:J14"/>
    <mergeCell ref="A16:C16"/>
    <mergeCell ref="D16:J16"/>
    <mergeCell ref="B18:C18"/>
    <mergeCell ref="D18:J18"/>
    <mergeCell ref="A1:L1"/>
    <mergeCell ref="A2:L2"/>
    <mergeCell ref="A3:L3"/>
    <mergeCell ref="A4:L4"/>
    <mergeCell ref="A10:L10"/>
    <mergeCell ref="A11:L11"/>
  </mergeCells>
  <conditionalFormatting sqref="I245">
    <cfRule type="cellIs" priority="2" dxfId="2" operator="notEqual" stopIfTrue="1">
      <formula>0</formula>
    </cfRule>
  </conditionalFormatting>
  <conditionalFormatting sqref="I245">
    <cfRule type="cellIs" priority="1" dxfId="3" operator="notEqual" stopIfTrue="1">
      <formula>0</formula>
    </cfRule>
  </conditionalFormatting>
  <printOptions horizontalCentered="1"/>
  <pageMargins left="0.3901574803149611" right="0.3901574803149611" top="0.7437007874015751" bottom="0.5165354330708661" header="0.35000000000000003" footer="0.35000000000000003"/>
  <pageSetup fitToHeight="0" fitToWidth="0" orientation="portrait" paperSize="9"/>
  <headerFooter alignWithMargins="0">
    <oddFooter>&amp;C&amp;"Calibri1,Regular"&amp;11&amp;A&amp;R&amp;"Calibri1,Regular"&amp;11Pagina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Zappacosta</cp:lastModifiedBy>
  <dcterms:created xsi:type="dcterms:W3CDTF">2020-10-20T09:56:25Z</dcterms:created>
  <dcterms:modified xsi:type="dcterms:W3CDTF">2020-10-20T09:56:27Z</dcterms:modified>
  <cp:category/>
  <cp:version/>
  <cp:contentType/>
  <cp:contentStatus/>
  <cp:revision>7</cp:revision>
</cp:coreProperties>
</file>