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5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tente\Documents\Fondazione\___ATTIVITA' FST 2017\_GARE\Avvisi e Capitolati\_COMPAGNIA-2017\Bando Vivaio_2017\"/>
    </mc:Choice>
  </mc:AlternateContent>
  <bookViews>
    <workbookView xWindow="0" yWindow="0" windowWidth="28800" windowHeight="12210" xr2:uid="{00000000-000D-0000-FFFF-FFFF00000000}"/>
  </bookViews>
  <sheets>
    <sheet name="Dati_Manifestazione vivaio_2017" sheetId="1" r:id="rId1"/>
  </sheets>
  <definedNames>
    <definedName name="_xlnm.Print_Area" localSheetId="0">'Dati_Manifestazione vivaio_2017'!$A$1:$M$252</definedName>
  </definedName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07" i="1" l="1"/>
  <c r="I214" i="1"/>
  <c r="I219" i="1"/>
  <c r="I220" i="1"/>
  <c r="I223" i="1"/>
  <c r="K190" i="1"/>
  <c r="K186" i="1"/>
  <c r="K167" i="1"/>
  <c r="K160" i="1"/>
  <c r="K142" i="1"/>
  <c r="K135" i="1"/>
  <c r="K124" i="1"/>
  <c r="K112" i="1"/>
  <c r="K195" i="1"/>
  <c r="K196" i="1"/>
  <c r="I224" i="1"/>
  <c r="I225" i="1"/>
  <c r="I195" i="1"/>
  <c r="E94" i="1"/>
  <c r="F22" i="1"/>
  <c r="K77" i="1"/>
  <c r="K78" i="1"/>
  <c r="K79" i="1"/>
  <c r="K80" i="1"/>
  <c r="K81" i="1"/>
  <c r="I112" i="1"/>
  <c r="J112" i="1"/>
  <c r="L112" i="1"/>
  <c r="M112" i="1"/>
  <c r="I124" i="1"/>
  <c r="J124" i="1"/>
  <c r="L124" i="1"/>
  <c r="M124" i="1"/>
  <c r="I135" i="1"/>
  <c r="J135" i="1"/>
  <c r="L135" i="1"/>
  <c r="M135" i="1"/>
  <c r="L142" i="1"/>
  <c r="M142" i="1"/>
  <c r="L160" i="1"/>
  <c r="M160" i="1"/>
  <c r="I167" i="1"/>
  <c r="J167" i="1"/>
  <c r="L167" i="1"/>
  <c r="M167" i="1"/>
  <c r="I186" i="1"/>
  <c r="J186" i="1"/>
  <c r="L186" i="1"/>
  <c r="L190" i="1"/>
  <c r="L195" i="1"/>
  <c r="L196" i="1"/>
  <c r="M186" i="1"/>
  <c r="M190" i="1"/>
  <c r="Q190" i="1"/>
  <c r="J195" i="1"/>
  <c r="M195" i="1"/>
  <c r="L235" i="1"/>
  <c r="L244" i="1"/>
  <c r="L245" i="1"/>
  <c r="M196" i="1"/>
  <c r="R190" i="1"/>
</calcChain>
</file>

<file path=xl/sharedStrings.xml><?xml version="1.0" encoding="utf-8"?>
<sst xmlns="http://schemas.openxmlformats.org/spreadsheetml/2006/main" count="321" uniqueCount="215">
  <si>
    <t>Legenda</t>
  </si>
  <si>
    <t>Celle in bianco: da compilare</t>
  </si>
  <si>
    <t>Celle colorate: da non compilare</t>
  </si>
  <si>
    <t>denominazione della manifestazione</t>
  </si>
  <si>
    <t>soggetto organizzatore</t>
  </si>
  <si>
    <t>anno di istituzione della manifestazione</t>
  </si>
  <si>
    <t xml:space="preserve">numero di edizioni </t>
  </si>
  <si>
    <t>al</t>
  </si>
  <si>
    <t>Specificare il numero di audiovisivi secondo le seguenti tipologie:</t>
  </si>
  <si>
    <t>LUNGOMETRAGGI</t>
  </si>
  <si>
    <t>CORTOMETRAGGI</t>
  </si>
  <si>
    <t>NUMERO TOTALE</t>
  </si>
  <si>
    <t>la somma di intern. e naz. deve dare il "numero totale"</t>
  </si>
  <si>
    <t>INTERNAZIONALI</t>
  </si>
  <si>
    <t>NAZIONALI</t>
  </si>
  <si>
    <t>la somma di delle tipologie a lato deve dare il "numero totale"</t>
  </si>
  <si>
    <t>FICTION</t>
  </si>
  <si>
    <t>DOCUMENTARI</t>
  </si>
  <si>
    <t>ANIMAZIONE</t>
  </si>
  <si>
    <t>ALTRA TIPOLOGIA</t>
  </si>
  <si>
    <t xml:space="preserve">&gt;&gt; specificare: </t>
  </si>
  <si>
    <t>la somma di retrospettive, film in distribuzione, anteprime, ecc. deve dare il "numero totale"</t>
  </si>
  <si>
    <t>RETROSPETTIVE</t>
  </si>
  <si>
    <t>FILM IN DISTRIBUZIONE</t>
  </si>
  <si>
    <t>OPERE PRIME</t>
  </si>
  <si>
    <t>INEDITI IN ITALIA</t>
  </si>
  <si>
    <t>DIFFICILE CIRCUITAZIONE</t>
  </si>
  <si>
    <t>OPERE STRANIERE IN LINGUA ORIGINALE</t>
  </si>
  <si>
    <t>OPERE STRANIERE SOTTOTITOLATE</t>
  </si>
  <si>
    <t>E' prevista assegnazione di premi? (Si/No)</t>
  </si>
  <si>
    <r>
      <t xml:space="preserve">Lista di "sezioni tematiche" (se previste) </t>
    </r>
    <r>
      <rPr>
        <sz val="11"/>
        <rFont val="Arial Narrow"/>
        <family val="2"/>
      </rPr>
      <t xml:space="preserve"> </t>
    </r>
  </si>
  <si>
    <t>indicare con una "X" se:</t>
  </si>
  <si>
    <t>GIORNI DEL FESTIVAL 
(GG/MM/AA)</t>
  </si>
  <si>
    <t>NUMERO AUDIOVISIVI PRESENTATI nel giorno indicato</t>
  </si>
  <si>
    <t>DIURNO</t>
  </si>
  <si>
    <t>SERALE</t>
  </si>
  <si>
    <t>TUTTO IL GIORNO</t>
  </si>
  <si>
    <t>ALL'APERTO</t>
  </si>
  <si>
    <t>AL CHIUSO</t>
  </si>
  <si>
    <t>COMUNE IN CUI SI SVOLGE IL FESTIVAL</t>
  </si>
  <si>
    <t>INDIRIZZO CON NUMERO CIVICO</t>
  </si>
  <si>
    <t>COSTO UNITARIO</t>
  </si>
  <si>
    <t xml:space="preserve">BIGLIETTI costo pieno </t>
  </si>
  <si>
    <t>BIGLIETTI costo con riduzione</t>
  </si>
  <si>
    <t>ABBONAMENTI AL FESTIVAL costo pieno</t>
  </si>
  <si>
    <t>ABBONAMENTI AL FESTIVAL costo riduzione</t>
  </si>
  <si>
    <t>Eventuali altre forme di ABBONAMENTO</t>
  </si>
  <si>
    <t>ACCREDITI PROFESSIONALI</t>
  </si>
  <si>
    <t>BIGLIETTI OMAGGIO</t>
  </si>
  <si>
    <t xml:space="preserve">TIPOLOGIA DI PUBBLICO </t>
  </si>
  <si>
    <t>RESIDENTI (percentuale)</t>
  </si>
  <si>
    <t>ESCURSIONISTI (percentuale)</t>
  </si>
  <si>
    <t>TURISTI (percentuale)</t>
  </si>
  <si>
    <t>la somma dei valori percentuali deve essere uguale a 100</t>
  </si>
  <si>
    <t>VOCI DI SPESA</t>
  </si>
  <si>
    <t>PERSONE / UNITA' LAVORATIVE</t>
  </si>
  <si>
    <t>COSTI</t>
  </si>
  <si>
    <t>TOTALI</t>
  </si>
  <si>
    <t>TOTALE</t>
  </si>
  <si>
    <t>distinti dai COSTI</t>
  </si>
  <si>
    <t>DIRETTORE ARTISTICO</t>
  </si>
  <si>
    <t>(spesa ammissibile)</t>
  </si>
  <si>
    <t>COMITATO SCIENTIFICO</t>
  </si>
  <si>
    <t>COLLABORATORI del direttore artistico</t>
  </si>
  <si>
    <t>COLLABORATORI</t>
  </si>
  <si>
    <t>(specificare ruolo)</t>
  </si>
  <si>
    <t>VOLONTARI</t>
  </si>
  <si>
    <t xml:space="preserve">VOLONTARI </t>
  </si>
  <si>
    <t>TECNICI</t>
  </si>
  <si>
    <t>RELATORI</t>
  </si>
  <si>
    <t>CACHE' DELEGAZIONE ARTISTICA</t>
  </si>
  <si>
    <t>INTERPRETI, TRADUTTORI E SOTTOTITOLI</t>
  </si>
  <si>
    <t>TOTALE TECNICI E ARTISTICI</t>
  </si>
  <si>
    <t>DIRETTORE ORGANIZZATIVO</t>
  </si>
  <si>
    <t>PERSONALE DIPENDENTE</t>
  </si>
  <si>
    <t>COLLABORATORI del direttore organizzativo</t>
  </si>
  <si>
    <t>CONSULENTI</t>
  </si>
  <si>
    <t>TOTALE ORGANIZZAZIONE</t>
  </si>
  <si>
    <t>AFFITTO SPAZI</t>
  </si>
  <si>
    <t>ALLESTIMENTO SPAZI</t>
  </si>
  <si>
    <t>IMPIANTI E ATTREZZATURE (TRASPORTO E NOLEGGIO)</t>
  </si>
  <si>
    <t>HOSTESS</t>
  </si>
  <si>
    <t>UTENZE</t>
  </si>
  <si>
    <t>NOLEGGIO AUTOMEZZI</t>
  </si>
  <si>
    <t>ASSICURAZIONI</t>
  </si>
  <si>
    <t>SORVEGLIANZA</t>
  </si>
  <si>
    <t>CATERING/CESTINI</t>
  </si>
  <si>
    <t>ALTRO</t>
  </si>
  <si>
    <t>(specificare)</t>
  </si>
  <si>
    <t xml:space="preserve"> TOTALE LOGISTICA</t>
  </si>
  <si>
    <t>NOLEGGIO PELLICOLE E SUPPORTI DIGITALI</t>
  </si>
  <si>
    <t>TRASPORTO PELLICOLE E SUPPORTI DIGITALI</t>
  </si>
  <si>
    <t>ADATTAMENTO, RIVERSAMENTO, CONVERSIONE VIDEO</t>
  </si>
  <si>
    <t>SIAE</t>
  </si>
  <si>
    <t>RESTAURO e/o CONSERVAZIONE</t>
  </si>
  <si>
    <t>TOTALE PELLICOLE E SUPPORTI DIGITALI</t>
  </si>
  <si>
    <t>UFFICIO STAMPA</t>
  </si>
  <si>
    <t>GRAFICA</t>
  </si>
  <si>
    <r>
      <t xml:space="preserve">STAMPA </t>
    </r>
    <r>
      <rPr>
        <sz val="8"/>
        <rFont val="Arial Narrow"/>
        <family val="2"/>
      </rPr>
      <t>(MANIFESTI, INVITI, LOCANDINE, FLYER, PROGRAMMI)</t>
    </r>
  </si>
  <si>
    <t>STAMPA CATALOGHI</t>
  </si>
  <si>
    <t>MERCHANDISING</t>
  </si>
  <si>
    <t>TOTEM</t>
  </si>
  <si>
    <t>BANNER</t>
  </si>
  <si>
    <t>EDITORIA ELETTRONICA</t>
  </si>
  <si>
    <t>PREMI E TARGHE</t>
  </si>
  <si>
    <t>CONFERENZA STAMPA</t>
  </si>
  <si>
    <t>AFFISSIONI</t>
  </si>
  <si>
    <t>PERIODICI</t>
  </si>
  <si>
    <t>QUOTIDIANI</t>
  </si>
  <si>
    <t>TV E RADIO</t>
  </si>
  <si>
    <t>WEB</t>
  </si>
  <si>
    <t>APPLICAZIONE SMARTPHONE / TABLET</t>
  </si>
  <si>
    <t>TOTALE COMUNICAZIONE E PUBBLICITA'</t>
  </si>
  <si>
    <t>Inserire natura iniziative collaterali</t>
  </si>
  <si>
    <t>TOTALE INIZIATIVE COLLATERALI</t>
  </si>
  <si>
    <t>VITTO missioni per organizzazione festival</t>
  </si>
  <si>
    <t>ALLOGGIO missioni per organizzazione festival</t>
  </si>
  <si>
    <t>VIAGGIO missioni per organizzazione festival</t>
  </si>
  <si>
    <t>VITTO operatori del settore (produzione e/o distribuzione)</t>
  </si>
  <si>
    <t>ALLOGGIO operatori del settore (produzione e/o distribuzione)</t>
  </si>
  <si>
    <t>VIAGGIO operatori del settore (produzione e/o distribuzione)</t>
  </si>
  <si>
    <t>VITTO delegazione artistica (attori, autori, registi)</t>
  </si>
  <si>
    <t>ALLOGGIO delegazione artistica (attori, autori, registi)</t>
  </si>
  <si>
    <t>VIAGGIO delegazione artistica (attori, autori, registi)</t>
  </si>
  <si>
    <t>VITTO giuria</t>
  </si>
  <si>
    <t>ALLOGGIO giuria</t>
  </si>
  <si>
    <t>VIAGGIO giuria</t>
  </si>
  <si>
    <t>VITTO giornalisti, opinion leaders, testimonial</t>
  </si>
  <si>
    <t>ALLOGGIO giornalisti, opinion leaders, testimonial</t>
  </si>
  <si>
    <t>VIAGGIO giornalisti, opinion leaders, testimonial</t>
  </si>
  <si>
    <t xml:space="preserve">VITTO altro </t>
  </si>
  <si>
    <t xml:space="preserve"> (specificare)</t>
  </si>
  <si>
    <t>ALLOGGIO altro</t>
  </si>
  <si>
    <t>VIAGGIO altro</t>
  </si>
  <si>
    <t>TOTALE MISSIONI E OSPITALITA'</t>
  </si>
  <si>
    <t>AFFITTO</t>
  </si>
  <si>
    <t>a. spese per attività di project managment rendicontazione, analisi impatti, direzione artistica e/o progettazione culturale, per un ammontare non superiore al 5% dell’importo complessivo dell’iniziativa</t>
  </si>
  <si>
    <t>spese riconosciute al 5%</t>
  </si>
  <si>
    <t>POSTA</t>
  </si>
  <si>
    <t>euro</t>
  </si>
  <si>
    <t>% su TOT</t>
  </si>
  <si>
    <t>TOTALE UFFICIO</t>
  </si>
  <si>
    <t xml:space="preserve">ATTIVITA' DI PROJECT MANAGEMENT </t>
  </si>
  <si>
    <t>RENDICONTAZIONI</t>
  </si>
  <si>
    <t xml:space="preserve">PROGETTAZIONE CULTURALE </t>
  </si>
  <si>
    <t>DIREZIONE ORGANIZZATIVA E COLLABORATORI</t>
  </si>
  <si>
    <t>TOTALE SPESE AMMINISTRATIVE</t>
  </si>
  <si>
    <t xml:space="preserve">TOTALE USCITE </t>
  </si>
  <si>
    <t>IMPORTO</t>
  </si>
  <si>
    <t>APPORTO DIRETTO / RISORSE PROPRIE (soggetto beneficiario)</t>
  </si>
  <si>
    <t>TOTALE 1</t>
  </si>
  <si>
    <t>TOTALE 2</t>
  </si>
  <si>
    <t>(specificare Ente)</t>
  </si>
  <si>
    <t>TOTALE 3</t>
  </si>
  <si>
    <t>PARTECIPAZIONE FINANZIARIA DI PRIVATI (esclusi gli apporti in termini di servizio)</t>
  </si>
  <si>
    <t>(specificare ragione sociale del soggetto privato)</t>
  </si>
  <si>
    <t>TOTALE 4</t>
  </si>
  <si>
    <t>PROVENTI VARI</t>
  </si>
  <si>
    <t>(specificare tipologia proventi - es. vendita biglietti)</t>
  </si>
  <si>
    <t>(specificare tipologia proventi)</t>
  </si>
  <si>
    <t>TOTALE 5</t>
  </si>
  <si>
    <t>TOTALE ENTRATE</t>
  </si>
  <si>
    <r>
      <t xml:space="preserve">DIFFERENZA </t>
    </r>
    <r>
      <rPr>
        <sz val="10"/>
        <rFont val="Arial Narrow"/>
        <family val="2"/>
      </rPr>
      <t>(si ricorda che il bilancio deve essere redatto a pareggio)</t>
    </r>
  </si>
  <si>
    <t>*Il totale delle entrate (piano finanziario) deve coincidere con il totale delle uscite ESCLUSI gli apporti in termini di servizi</t>
  </si>
  <si>
    <t>6.1 PARTECIP. DI ENTI PUBBLICI in termini di servizi</t>
  </si>
  <si>
    <t xml:space="preserve"> SERVIZIO OFFERTO</t>
  </si>
  <si>
    <t>VALORE DEL SERVIZIO</t>
  </si>
  <si>
    <t>(specificare: ad esempio "auditorium per 3 giorni di proiezioni")</t>
  </si>
  <si>
    <t>TOTALE 6.1</t>
  </si>
  <si>
    <t>6.2 PARTECIPAZIONE DI PRIVATI in termini di servizi</t>
  </si>
  <si>
    <t>(specificare: ad esempio "due camere per due notti - pernottamente con colazione per 5 persone")</t>
  </si>
  <si>
    <t>TOTALE 6.2</t>
  </si>
  <si>
    <t xml:space="preserve">TOTALE VALORE STIMATO </t>
  </si>
  <si>
    <t xml:space="preserve">Luogo e data                                                   </t>
  </si>
  <si>
    <t xml:space="preserve">Nome e cognome </t>
  </si>
  <si>
    <t>Firma</t>
  </si>
  <si>
    <t>Il legale rappresentante</t>
  </si>
  <si>
    <t>sezione 1. DATI DEL FESTIVAL / RASSEGNA</t>
  </si>
  <si>
    <r>
      <t xml:space="preserve">   sezione 5. RIEPILOGO ENTRATE / USCITE</t>
    </r>
    <r>
      <rPr>
        <b/>
        <sz val="14"/>
        <color indexed="10"/>
        <rFont val="Arial Narrow"/>
        <family val="2"/>
      </rPr>
      <t>*</t>
    </r>
  </si>
  <si>
    <t xml:space="preserve">Allegato C </t>
  </si>
  <si>
    <t>indicare con una "X" se si svolge:</t>
  </si>
  <si>
    <t>sezione 3. PIANO FINANZIARIO A PREVENTIVO - USCITE (COMPRENSIVO DI IVA E ONERI SOCIALI)</t>
  </si>
  <si>
    <r>
      <t>sezione 4. PIANO FINANZIARIO A PREVENTIVO - ENTRATE</t>
    </r>
    <r>
      <rPr>
        <b/>
        <sz val="14"/>
        <color indexed="10"/>
        <rFont val="Arial Narrow"/>
        <family val="2"/>
      </rPr>
      <t xml:space="preserve">* </t>
    </r>
    <r>
      <rPr>
        <b/>
        <sz val="10"/>
        <color indexed="10"/>
        <rFont val="Arial Narrow"/>
        <family val="2"/>
      </rPr>
      <t>(esclusi apporti in termini di servizi)</t>
    </r>
  </si>
  <si>
    <t>PREVENTIVO</t>
  </si>
  <si>
    <t>ENTRATE PREVISTE</t>
  </si>
  <si>
    <t>NUMERO TOTALE UTENTI dell'edizione precedente</t>
  </si>
  <si>
    <t>ETA' MEDIA DEGLI UTENTI dell'edizione precedente</t>
  </si>
  <si>
    <t xml:space="preserve">RIF. N. </t>
  </si>
  <si>
    <t>Dati della Manifestazione e Piano finanziario</t>
  </si>
  <si>
    <t>note e istruzioni sono scritte in rosso</t>
  </si>
  <si>
    <t>NUMERO PREVISTO</t>
  </si>
  <si>
    <t>*allegare all'Istanza i contratti con i soggetti indicati nella presente sezione 4 se già sottoscritti</t>
  </si>
  <si>
    <t>se la somma del numero totale di "lungometraggi" e "cortometraggi" riportata nella tabella sotto corrisponde al "numero totale audiovisivi" (a lato) si visualizza "VERO", altrimenti la somma è scorretta e si visualizza "FALSO"</t>
  </si>
  <si>
    <t xml:space="preserve">Allegare all'Istanza i contratti sottoscritti con i soggetti indicati nella presente sezione 6 </t>
  </si>
  <si>
    <t xml:space="preserve">periodo di svolgimento  - dal </t>
  </si>
  <si>
    <t>sezione 2. UTENTI DEL FESTIVAL / RASSEGNA (SE APPLICABILE)</t>
  </si>
  <si>
    <t>Programma Sensi Contemporanei CINEMA - BANDO VIVAIO 2017</t>
  </si>
  <si>
    <r>
      <t xml:space="preserve">numero </t>
    </r>
    <r>
      <rPr>
        <u/>
        <sz val="10"/>
        <rFont val="Arial Narrow"/>
        <family val="2"/>
      </rPr>
      <t>totale</t>
    </r>
    <r>
      <rPr>
        <sz val="10"/>
        <rFont val="Arial Narrow"/>
        <family val="2"/>
      </rPr>
      <t xml:space="preserve"> audiovisivi da presentare</t>
    </r>
  </si>
  <si>
    <r>
      <t xml:space="preserve">in relazione alla </t>
    </r>
    <r>
      <rPr>
        <b/>
        <sz val="11"/>
        <rFont val="Arial Narrow"/>
        <family val="2"/>
      </rPr>
      <t>precedente edizione della manifestazione:</t>
    </r>
  </si>
  <si>
    <t>di cui in TOSCANA</t>
  </si>
  <si>
    <t>INEDITI IN TOSCANA</t>
  </si>
  <si>
    <t>AUDIOVISIVI REGISTI TOSCANI</t>
  </si>
  <si>
    <t>AUDIOVISIVI. PRODUTTORI TOSCANI</t>
  </si>
  <si>
    <t>*Nelle celle corrispondenti alla colonna "apporto in termini di servizi" devono essere indicate le eventuali sponsorizzazioni in termini di servizi da parte di soggetti pubblici e/o privati distinte dai costi.</t>
  </si>
  <si>
    <t>CONTRIBUTO richiesto a APQ SENSI CONTEMPORANEI TOSCANA PER IL CINEMA</t>
  </si>
  <si>
    <r>
      <t xml:space="preserve">CONTRIBUTI ENTI PUBBLICI </t>
    </r>
    <r>
      <rPr>
        <b/>
        <u/>
        <sz val="10"/>
        <rFont val="Arial Narrow"/>
        <family val="2"/>
      </rPr>
      <t>(escluso</t>
    </r>
    <r>
      <rPr>
        <b/>
        <sz val="10"/>
        <rFont val="Arial Narrow"/>
        <family val="2"/>
      </rPr>
      <t xml:space="preserve"> APQ Sensi Contemporanei Toscana per il Cinema)</t>
    </r>
  </si>
  <si>
    <t>A</t>
  </si>
  <si>
    <t>A.1</t>
  </si>
  <si>
    <t>B</t>
  </si>
  <si>
    <t>B.1</t>
  </si>
  <si>
    <t>C</t>
  </si>
  <si>
    <r>
      <t>APPORTO IN TERMINI DI SERVIZI</t>
    </r>
    <r>
      <rPr>
        <b/>
        <sz val="9"/>
        <color indexed="10"/>
        <rFont val="Arial Narrow"/>
      </rPr>
      <t>*</t>
    </r>
  </si>
  <si>
    <r>
      <t>sezione 6. RIEPILOGO APPORTI IN TERMINI DI SERVIZI</t>
    </r>
    <r>
      <rPr>
        <b/>
        <sz val="14"/>
        <color indexed="10"/>
        <rFont val="Arial Narrow"/>
        <family val="2"/>
      </rPr>
      <t xml:space="preserve">* </t>
    </r>
    <r>
      <rPr>
        <i/>
        <sz val="14"/>
        <rFont val="Arial Narrow"/>
      </rPr>
      <t>(dettaglio sezione 3, colonna C)</t>
    </r>
  </si>
  <si>
    <r>
      <t>TOTALE USCITE</t>
    </r>
    <r>
      <rPr>
        <i/>
        <sz val="12"/>
        <rFont val="Arial Narrow"/>
      </rPr>
      <t xml:space="preserve"> (somma sez.3, colonna B)   </t>
    </r>
  </si>
  <si>
    <r>
      <t xml:space="preserve">TOTALE ENTRATE </t>
    </r>
    <r>
      <rPr>
        <i/>
        <sz val="12"/>
        <rFont val="Arial Narrow"/>
      </rPr>
      <t xml:space="preserve">(somma sez. 4)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</si>
</sst>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\-??_-;_-@_-"/>
    <numFmt numFmtId="165" formatCode="_-&quot;€ &quot;* #,##0.00_-;&quot;-€ &quot;* #,##0.00_-;_-&quot;€ &quot;* \-??_-;_-@_-"/>
    <numFmt numFmtId="166" formatCode="#,##0_ ;\-#,##0\ "/>
    <numFmt numFmtId="167" formatCode="0.0"/>
  </numFmts>
  <fonts count="38" x14ac:knownFonts="1">
    <font>
      <sz val="11"/>
      <color indexed="8"/>
      <name val="Calibri"/>
      <family val="2"/>
    </font>
    <font>
      <sz val="10"/>
      <name val="Arial Narrow"/>
      <family val="2"/>
    </font>
    <font>
      <b/>
      <sz val="20"/>
      <name val="Times New Roman"/>
      <family val="1"/>
    </font>
    <font>
      <b/>
      <sz val="24"/>
      <name val="Times New Roman"/>
      <family val="1"/>
    </font>
    <font>
      <b/>
      <sz val="28"/>
      <name val="Century Gothic"/>
      <family val="2"/>
    </font>
    <font>
      <u/>
      <sz val="16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b/>
      <sz val="10"/>
      <color indexed="10"/>
      <name val="Arial Narrow"/>
      <family val="2"/>
    </font>
    <font>
      <b/>
      <sz val="12"/>
      <color indexed="10"/>
      <name val="Arial Narrow"/>
      <family val="2"/>
    </font>
    <font>
      <sz val="10"/>
      <color indexed="10"/>
      <name val="Arial Narrow"/>
      <family val="2"/>
    </font>
    <font>
      <b/>
      <sz val="8"/>
      <name val="Arial Narrow"/>
      <family val="2"/>
    </font>
    <font>
      <b/>
      <sz val="8"/>
      <color indexed="10"/>
      <name val="Arial Narrow"/>
      <family val="2"/>
    </font>
    <font>
      <sz val="8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sz val="14"/>
      <name val="Arial Narrow"/>
      <family val="2"/>
    </font>
    <font>
      <sz val="9"/>
      <name val="Arial Narrow"/>
      <family val="2"/>
    </font>
    <font>
      <i/>
      <sz val="11"/>
      <name val="Arial Narrow"/>
      <family val="2"/>
    </font>
    <font>
      <b/>
      <sz val="11"/>
      <name val="Arial Narrow"/>
      <family val="2"/>
    </font>
    <font>
      <i/>
      <sz val="8"/>
      <name val="Arial Narrow"/>
      <family val="2"/>
    </font>
    <font>
      <i/>
      <sz val="9"/>
      <name val="Arial Narrow"/>
      <family val="2"/>
    </font>
    <font>
      <i/>
      <sz val="7"/>
      <name val="Arial Narrow"/>
      <family val="2"/>
    </font>
    <font>
      <b/>
      <i/>
      <sz val="10"/>
      <color indexed="10"/>
      <name val="Arial Narrow"/>
      <family val="2"/>
    </font>
    <font>
      <sz val="11"/>
      <name val="Calibri"/>
      <family val="2"/>
    </font>
    <font>
      <i/>
      <sz val="10"/>
      <color indexed="10"/>
      <name val="Arial Narrow"/>
      <family val="2"/>
    </font>
    <font>
      <b/>
      <sz val="14"/>
      <color indexed="10"/>
      <name val="Arial Narrow"/>
      <family val="2"/>
    </font>
    <font>
      <b/>
      <u/>
      <sz val="10"/>
      <name val="Arial Narrow"/>
      <family val="2"/>
    </font>
    <font>
      <b/>
      <i/>
      <sz val="12"/>
      <name val="Arial Narrow"/>
      <family val="2"/>
    </font>
    <font>
      <u/>
      <sz val="10"/>
      <name val="Arial Narrow"/>
      <family val="2"/>
    </font>
    <font>
      <sz val="11"/>
      <color rgb="FFFF0000"/>
      <name val="Arial Narrow"/>
      <family val="2"/>
    </font>
    <font>
      <i/>
      <sz val="8"/>
      <color rgb="FFFF0000"/>
      <name val="Arial Narrow"/>
      <family val="2"/>
    </font>
    <font>
      <sz val="12"/>
      <name val="Times New Roman"/>
    </font>
    <font>
      <b/>
      <sz val="9"/>
      <color indexed="10"/>
      <name val="Arial Narrow"/>
    </font>
    <font>
      <i/>
      <sz val="12"/>
      <name val="Arial Narrow"/>
    </font>
    <font>
      <i/>
      <sz val="14"/>
      <name val="Arial Narrow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1"/>
        <bgColor indexed="31"/>
      </patternFill>
    </fill>
  </fills>
  <borders count="7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thin">
        <color indexed="8"/>
      </bottom>
      <diagonal/>
    </border>
    <border>
      <left style="medium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indexed="8"/>
      </right>
      <top/>
      <bottom/>
      <diagonal/>
    </border>
    <border>
      <left style="medium">
        <color auto="1"/>
      </left>
      <right style="thin">
        <color indexed="8"/>
      </right>
      <top/>
      <bottom style="hair">
        <color indexed="8"/>
      </bottom>
      <diagonal/>
    </border>
    <border>
      <left style="medium">
        <color auto="1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indexed="8"/>
      </bottom>
      <diagonal/>
    </border>
    <border>
      <left/>
      <right style="medium">
        <color auto="1"/>
      </right>
      <top/>
      <bottom style="medium">
        <color indexed="8"/>
      </bottom>
      <diagonal/>
    </border>
    <border>
      <left style="medium">
        <color auto="1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auto="1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/>
      <diagonal/>
    </border>
    <border>
      <left style="medium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indexed="8"/>
      </top>
      <bottom/>
      <diagonal/>
    </border>
    <border>
      <left/>
      <right style="medium">
        <color auto="1"/>
      </right>
      <top style="medium">
        <color indexed="8"/>
      </top>
      <bottom/>
      <diagonal/>
    </border>
    <border>
      <left style="medium">
        <color auto="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auto="1"/>
      </right>
      <top style="thin">
        <color indexed="8"/>
      </top>
      <bottom/>
      <diagonal/>
    </border>
    <border>
      <left style="medium">
        <color auto="1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auto="1"/>
      </right>
      <top style="medium">
        <color indexed="8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07">
    <xf numFmtId="0" fontId="0" fillId="0" borderId="0" xfId="0"/>
    <xf numFmtId="0" fontId="1" fillId="0" borderId="0" xfId="0" applyFont="1" applyProtection="1">
      <protection hidden="1"/>
    </xf>
    <xf numFmtId="0" fontId="1" fillId="4" borderId="0" xfId="0" applyFont="1" applyFill="1" applyProtection="1">
      <protection hidden="1"/>
    </xf>
    <xf numFmtId="0" fontId="4" fillId="4" borderId="0" xfId="0" applyFont="1" applyFill="1" applyAlignment="1" applyProtection="1">
      <alignment horizontal="left" vertical="center"/>
      <protection hidden="1"/>
    </xf>
    <xf numFmtId="0" fontId="5" fillId="4" borderId="0" xfId="0" applyFont="1" applyFill="1" applyAlignment="1" applyProtection="1">
      <alignment horizontal="center" vertical="center"/>
      <protection hidden="1"/>
    </xf>
    <xf numFmtId="0" fontId="1" fillId="0" borderId="0" xfId="0" applyFont="1" applyFill="1" applyProtection="1">
      <protection hidden="1"/>
    </xf>
    <xf numFmtId="0" fontId="6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right" vertical="center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8" fillId="2" borderId="0" xfId="0" applyFont="1" applyFill="1" applyBorder="1" applyAlignment="1" applyProtection="1">
      <alignment horizontal="right" vertical="center"/>
      <protection hidden="1"/>
    </xf>
    <xf numFmtId="0" fontId="9" fillId="2" borderId="0" xfId="0" applyFont="1" applyFill="1" applyBorder="1" applyAlignment="1" applyProtection="1">
      <alignment horizontal="right" vertical="center"/>
      <protection hidden="1"/>
    </xf>
    <xf numFmtId="164" fontId="10" fillId="2" borderId="0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Border="1" applyAlignment="1" applyProtection="1">
      <alignment horizontal="left" vertical="center"/>
      <protection hidden="1"/>
    </xf>
    <xf numFmtId="0" fontId="8" fillId="4" borderId="1" xfId="0" applyFont="1" applyFill="1" applyBorder="1" applyAlignment="1" applyProtection="1">
      <alignment horizontal="right" vertical="center"/>
      <protection hidden="1"/>
    </xf>
    <xf numFmtId="0" fontId="12" fillId="2" borderId="0" xfId="0" applyFont="1" applyFill="1" applyBorder="1" applyAlignment="1" applyProtection="1">
      <alignment horizontal="left" vertical="center"/>
      <protection hidden="1"/>
    </xf>
    <xf numFmtId="0" fontId="13" fillId="2" borderId="0" xfId="0" applyFont="1" applyFill="1" applyBorder="1" applyAlignment="1" applyProtection="1">
      <alignment horizontal="left" vertical="center"/>
      <protection hidden="1"/>
    </xf>
    <xf numFmtId="0" fontId="10" fillId="5" borderId="1" xfId="0" applyFont="1" applyFill="1" applyBorder="1" applyAlignment="1" applyProtection="1">
      <alignment horizontal="center"/>
      <protection hidden="1"/>
    </xf>
    <xf numFmtId="0" fontId="8" fillId="3" borderId="1" xfId="0" applyFont="1" applyFill="1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right" vertical="center"/>
      <protection hidden="1"/>
    </xf>
    <xf numFmtId="0" fontId="14" fillId="2" borderId="0" xfId="0" applyFont="1" applyFill="1" applyBorder="1" applyAlignment="1" applyProtection="1">
      <alignment horizontal="right" vertical="center"/>
      <protection hidden="1"/>
    </xf>
    <xf numFmtId="0" fontId="16" fillId="2" borderId="0" xfId="0" applyFont="1" applyFill="1" applyBorder="1" applyAlignment="1" applyProtection="1">
      <alignment horizontal="left" vertical="top" wrapText="1"/>
      <protection hidden="1"/>
    </xf>
    <xf numFmtId="0" fontId="17" fillId="2" borderId="0" xfId="0" applyFont="1" applyFill="1" applyBorder="1" applyAlignment="1" applyProtection="1">
      <alignment horizontal="right" vertical="top" wrapText="1"/>
      <protection hidden="1"/>
    </xf>
    <xf numFmtId="0" fontId="16" fillId="2" borderId="0" xfId="0" applyFont="1" applyFill="1" applyBorder="1" applyAlignment="1" applyProtection="1">
      <alignment horizontal="right" vertical="top" wrapText="1"/>
      <protection hidden="1"/>
    </xf>
    <xf numFmtId="0" fontId="17" fillId="2" borderId="0" xfId="0" applyFont="1" applyFill="1" applyBorder="1" applyAlignment="1" applyProtection="1">
      <alignment horizontal="left" vertical="top" wrapText="1"/>
      <protection hidden="1"/>
    </xf>
    <xf numFmtId="0" fontId="18" fillId="2" borderId="0" xfId="0" applyFont="1" applyFill="1" applyBorder="1" applyAlignment="1" applyProtection="1">
      <alignment horizontal="left" vertical="top" wrapText="1"/>
      <protection hidden="1"/>
    </xf>
    <xf numFmtId="0" fontId="10" fillId="4" borderId="0" xfId="0" applyFont="1" applyFill="1" applyProtection="1">
      <protection hidden="1"/>
    </xf>
    <xf numFmtId="0" fontId="10" fillId="0" borderId="0" xfId="0" applyFont="1" applyProtection="1">
      <protection hidden="1"/>
    </xf>
    <xf numFmtId="0" fontId="17" fillId="2" borderId="3" xfId="0" applyFont="1" applyFill="1" applyBorder="1" applyAlignment="1" applyProtection="1">
      <alignment horizontal="center" vertical="top" wrapText="1"/>
      <protection hidden="1"/>
    </xf>
    <xf numFmtId="0" fontId="19" fillId="2" borderId="0" xfId="0" applyFont="1" applyFill="1" applyBorder="1" applyAlignment="1" applyProtection="1">
      <alignment horizontal="left" vertical="center" wrapText="1"/>
      <protection hidden="1"/>
    </xf>
    <xf numFmtId="0" fontId="13" fillId="2" borderId="0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Border="1" applyAlignment="1" applyProtection="1">
      <alignment horizontal="right" vertical="top" wrapText="1"/>
      <protection hidden="1"/>
    </xf>
    <xf numFmtId="0" fontId="14" fillId="2" borderId="0" xfId="0" applyFont="1" applyFill="1" applyBorder="1" applyAlignment="1" applyProtection="1">
      <alignment horizontal="right" vertical="top" wrapText="1"/>
      <protection hidden="1"/>
    </xf>
    <xf numFmtId="0" fontId="1" fillId="2" borderId="0" xfId="0" applyFont="1" applyFill="1" applyBorder="1" applyProtection="1">
      <protection hidden="1"/>
    </xf>
    <xf numFmtId="0" fontId="1" fillId="4" borderId="0" xfId="0" applyFont="1" applyFill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5" fillId="2" borderId="0" xfId="0" applyFont="1" applyFill="1" applyBorder="1" applyAlignment="1" applyProtection="1">
      <alignment horizontal="left" vertical="top"/>
      <protection hidden="1"/>
    </xf>
    <xf numFmtId="0" fontId="17" fillId="2" borderId="7" xfId="0" applyFont="1" applyFill="1" applyBorder="1" applyAlignment="1" applyProtection="1">
      <alignment horizontal="right" vertical="top"/>
      <protection hidden="1"/>
    </xf>
    <xf numFmtId="0" fontId="1" fillId="4" borderId="0" xfId="0" applyFont="1" applyFill="1" applyAlignment="1" applyProtection="1">
      <alignment horizontal="left" vertical="center" indent="1"/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17" fillId="2" borderId="0" xfId="0" applyFont="1" applyFill="1" applyBorder="1" applyAlignment="1" applyProtection="1">
      <alignment horizontal="right" vertical="top"/>
      <protection hidden="1"/>
    </xf>
    <xf numFmtId="0" fontId="1" fillId="2" borderId="0" xfId="0" applyFont="1" applyFill="1" applyBorder="1" applyAlignment="1" applyProtection="1">
      <alignment vertical="top" wrapText="1"/>
      <protection hidden="1"/>
    </xf>
    <xf numFmtId="0" fontId="22" fillId="2" borderId="7" xfId="0" applyFont="1" applyFill="1" applyBorder="1" applyAlignment="1" applyProtection="1">
      <alignment horizontal="right" vertical="top"/>
      <protection hidden="1"/>
    </xf>
    <xf numFmtId="0" fontId="1" fillId="2" borderId="7" xfId="0" applyFont="1" applyFill="1" applyBorder="1" applyAlignment="1" applyProtection="1">
      <alignment horizontal="center" vertical="top"/>
      <protection hidden="1"/>
    </xf>
    <xf numFmtId="0" fontId="15" fillId="2" borderId="7" xfId="0" applyFont="1" applyFill="1" applyBorder="1" applyAlignment="1" applyProtection="1">
      <alignment horizontal="left" vertical="top"/>
      <protection hidden="1"/>
    </xf>
    <xf numFmtId="0" fontId="1" fillId="2" borderId="12" xfId="0" applyFont="1" applyFill="1" applyBorder="1" applyAlignment="1" applyProtection="1">
      <alignment horizontal="left"/>
      <protection hidden="1"/>
    </xf>
    <xf numFmtId="166" fontId="1" fillId="4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left"/>
      <protection hidden="1"/>
    </xf>
    <xf numFmtId="0" fontId="1" fillId="2" borderId="9" xfId="0" applyFont="1" applyFill="1" applyBorder="1" applyAlignment="1" applyProtection="1">
      <alignment horizontal="left"/>
      <protection hidden="1"/>
    </xf>
    <xf numFmtId="0" fontId="1" fillId="2" borderId="10" xfId="0" applyFont="1" applyFill="1" applyBorder="1" applyAlignment="1" applyProtection="1">
      <alignment horizontal="left"/>
      <protection hidden="1"/>
    </xf>
    <xf numFmtId="0" fontId="1" fillId="5" borderId="1" xfId="0" applyFont="1" applyFill="1" applyBorder="1" applyAlignment="1" applyProtection="1">
      <alignment horizontal="center"/>
      <protection hidden="1"/>
    </xf>
    <xf numFmtId="0" fontId="1" fillId="5" borderId="11" xfId="0" applyFont="1" applyFill="1" applyBorder="1" applyAlignment="1" applyProtection="1">
      <alignment horizontal="center"/>
      <protection hidden="1"/>
    </xf>
    <xf numFmtId="0" fontId="1" fillId="2" borderId="14" xfId="0" applyFont="1" applyFill="1" applyBorder="1" applyAlignment="1" applyProtection="1">
      <alignment horizontal="left" indent="1"/>
      <protection hidden="1"/>
    </xf>
    <xf numFmtId="166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5" xfId="0" applyFont="1" applyFill="1" applyBorder="1" applyAlignment="1" applyProtection="1">
      <alignment horizontal="left" indent="1"/>
      <protection hidden="1"/>
    </xf>
    <xf numFmtId="0" fontId="1" fillId="2" borderId="0" xfId="0" applyFont="1" applyFill="1" applyBorder="1" applyAlignment="1" applyProtection="1">
      <alignment horizontal="left"/>
      <protection hidden="1"/>
    </xf>
    <xf numFmtId="0" fontId="1" fillId="2" borderId="16" xfId="0" applyFont="1" applyFill="1" applyBorder="1" applyAlignment="1" applyProtection="1">
      <alignment horizontal="left" indent="1"/>
      <protection hidden="1"/>
    </xf>
    <xf numFmtId="0" fontId="1" fillId="2" borderId="17" xfId="0" applyFont="1" applyFill="1" applyBorder="1" applyAlignment="1" applyProtection="1">
      <alignment horizontal="left"/>
      <protection hidden="1"/>
    </xf>
    <xf numFmtId="0" fontId="1" fillId="2" borderId="18" xfId="0" applyFont="1" applyFill="1" applyBorder="1" applyAlignment="1" applyProtection="1">
      <alignment horizontal="left"/>
      <protection hidden="1"/>
    </xf>
    <xf numFmtId="0" fontId="1" fillId="2" borderId="11" xfId="0" applyFont="1" applyFill="1" applyBorder="1" applyAlignment="1" applyProtection="1">
      <alignment horizontal="left" vertical="center" indent="1"/>
      <protection hidden="1"/>
    </xf>
    <xf numFmtId="0" fontId="1" fillId="2" borderId="10" xfId="0" applyFont="1" applyFill="1" applyBorder="1" applyAlignment="1" applyProtection="1">
      <alignment horizontal="left" vertical="center"/>
      <protection hidden="1"/>
    </xf>
    <xf numFmtId="0" fontId="1" fillId="2" borderId="12" xfId="0" applyFont="1" applyFill="1" applyBorder="1" applyAlignment="1" applyProtection="1">
      <alignment horizontal="left" indent="1"/>
      <protection hidden="1"/>
    </xf>
    <xf numFmtId="0" fontId="1" fillId="2" borderId="13" xfId="0" applyFont="1" applyFill="1" applyBorder="1" applyAlignment="1" applyProtection="1">
      <alignment horizontal="left" indent="1"/>
      <protection hidden="1"/>
    </xf>
    <xf numFmtId="0" fontId="1" fillId="2" borderId="10" xfId="0" applyFont="1" applyFill="1" applyBorder="1" applyAlignment="1" applyProtection="1">
      <alignment horizontal="left" vertical="center" indent="1"/>
      <protection hidden="1"/>
    </xf>
    <xf numFmtId="0" fontId="7" fillId="2" borderId="13" xfId="0" applyFont="1" applyFill="1" applyBorder="1" applyAlignment="1" applyProtection="1">
      <alignment horizontal="left"/>
      <protection hidden="1"/>
    </xf>
    <xf numFmtId="0" fontId="7" fillId="2" borderId="12" xfId="0" applyFont="1" applyFill="1" applyBorder="1" applyAlignment="1" applyProtection="1">
      <alignment horizontal="left"/>
      <protection hidden="1"/>
    </xf>
    <xf numFmtId="0" fontId="7" fillId="2" borderId="12" xfId="0" applyFont="1" applyFill="1" applyBorder="1" applyAlignment="1" applyProtection="1">
      <protection hidden="1"/>
    </xf>
    <xf numFmtId="0" fontId="7" fillId="2" borderId="10" xfId="0" applyFont="1" applyFill="1" applyBorder="1" applyAlignment="1" applyProtection="1">
      <alignment horizontal="left"/>
      <protection hidden="1"/>
    </xf>
    <xf numFmtId="0" fontId="25" fillId="4" borderId="0" xfId="0" applyFont="1" applyFill="1" applyProtection="1">
      <protection hidden="1"/>
    </xf>
    <xf numFmtId="0" fontId="10" fillId="3" borderId="1" xfId="0" applyFont="1" applyFill="1" applyBorder="1" applyAlignment="1" applyProtection="1">
      <alignment horizontal="center"/>
      <protection hidden="1"/>
    </xf>
    <xf numFmtId="164" fontId="10" fillId="4" borderId="1" xfId="0" applyNumberFormat="1" applyFont="1" applyFill="1" applyBorder="1" applyAlignment="1" applyProtection="1">
      <alignment horizontal="center"/>
      <protection hidden="1"/>
    </xf>
    <xf numFmtId="167" fontId="8" fillId="4" borderId="1" xfId="0" applyNumberFormat="1" applyFont="1" applyFill="1" applyBorder="1" applyAlignment="1" applyProtection="1">
      <alignment horizontal="center"/>
      <protection hidden="1"/>
    </xf>
    <xf numFmtId="0" fontId="1" fillId="5" borderId="19" xfId="0" applyFont="1" applyFill="1" applyBorder="1" applyAlignment="1" applyProtection="1">
      <alignment horizontal="center"/>
      <protection hidden="1"/>
    </xf>
    <xf numFmtId="164" fontId="26" fillId="2" borderId="19" xfId="0" applyNumberFormat="1" applyFont="1" applyFill="1" applyBorder="1" applyAlignment="1" applyProtection="1">
      <alignment horizontal="center"/>
      <protection hidden="1"/>
    </xf>
    <xf numFmtId="0" fontId="1" fillId="4" borderId="0" xfId="0" applyFont="1" applyFill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9" fillId="2" borderId="0" xfId="0" applyFont="1" applyFill="1" applyBorder="1" applyAlignment="1" applyProtection="1">
      <alignment horizontal="left" vertical="top" wrapText="1"/>
      <protection hidden="1"/>
    </xf>
    <xf numFmtId="49" fontId="14" fillId="2" borderId="3" xfId="0" applyNumberFormat="1" applyFont="1" applyFill="1" applyBorder="1" applyAlignment="1" applyProtection="1">
      <alignment horizontal="left" vertical="center"/>
      <protection hidden="1"/>
    </xf>
    <xf numFmtId="0" fontId="15" fillId="2" borderId="12" xfId="0" applyFont="1" applyFill="1" applyBorder="1" applyAlignment="1" applyProtection="1">
      <alignment horizontal="left" vertical="top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32" fillId="2" borderId="15" xfId="0" applyFont="1" applyFill="1" applyBorder="1" applyAlignment="1" applyProtection="1">
      <alignment horizontal="right" vertical="top" wrapText="1"/>
      <protection hidden="1"/>
    </xf>
    <xf numFmtId="0" fontId="17" fillId="2" borderId="17" xfId="0" applyFont="1" applyFill="1" applyBorder="1" applyAlignment="1" applyProtection="1">
      <alignment horizontal="left" vertical="top"/>
      <protection hidden="1"/>
    </xf>
    <xf numFmtId="0" fontId="33" fillId="2" borderId="0" xfId="0" applyFont="1" applyFill="1" applyBorder="1" applyAlignment="1" applyProtection="1">
      <alignment horizontal="right" vertical="center"/>
      <protection hidden="1"/>
    </xf>
    <xf numFmtId="0" fontId="1" fillId="2" borderId="11" xfId="0" applyFont="1" applyFill="1" applyBorder="1" applyAlignment="1" applyProtection="1">
      <alignment horizontal="left" indent="1"/>
      <protection hidden="1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1" xfId="0" applyFont="1" applyFill="1" applyBorder="1" applyAlignment="1" applyProtection="1">
      <alignment horizontal="center" vertical="center" wrapText="1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164" fontId="6" fillId="3" borderId="9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3" xfId="0" applyFont="1" applyFill="1" applyBorder="1" applyAlignment="1" applyProtection="1">
      <alignment horizontal="center" vertical="center"/>
      <protection hidden="1"/>
    </xf>
    <xf numFmtId="164" fontId="11" fillId="3" borderId="8" xfId="0" applyNumberFormat="1" applyFont="1" applyFill="1" applyBorder="1" applyAlignment="1" applyProtection="1">
      <alignment horizontal="center" vertical="center" wrapText="1"/>
      <protection hidden="1"/>
    </xf>
    <xf numFmtId="164" fontId="11" fillId="3" borderId="9" xfId="0" applyNumberFormat="1" applyFont="1" applyFill="1" applyBorder="1" applyAlignment="1" applyProtection="1">
      <alignment horizontal="center" vertical="center" wrapText="1"/>
      <protection hidden="1"/>
    </xf>
    <xf numFmtId="164" fontId="11" fillId="3" borderId="10" xfId="0" applyNumberFormat="1" applyFont="1" applyFill="1" applyBorder="1" applyAlignment="1" applyProtection="1">
      <alignment horizontal="center" vertical="center" wrapText="1"/>
      <protection hidden="1"/>
    </xf>
    <xf numFmtId="164" fontId="6" fillId="3" borderId="8" xfId="0" applyNumberFormat="1" applyFont="1" applyFill="1" applyBorder="1" applyAlignment="1" applyProtection="1">
      <alignment horizontal="center" vertical="center" wrapText="1"/>
      <protection hidden="1"/>
    </xf>
    <xf numFmtId="0" fontId="16" fillId="2" borderId="43" xfId="0" applyFont="1" applyFill="1" applyBorder="1" applyAlignment="1" applyProtection="1">
      <alignment horizontal="left" vertical="top" wrapText="1"/>
      <protection hidden="1"/>
    </xf>
    <xf numFmtId="0" fontId="16" fillId="2" borderId="44" xfId="0" applyFont="1" applyFill="1" applyBorder="1" applyAlignment="1" applyProtection="1">
      <alignment horizontal="left" vertical="top" wrapText="1"/>
      <protection hidden="1"/>
    </xf>
    <xf numFmtId="0" fontId="17" fillId="2" borderId="43" xfId="0" applyFont="1" applyFill="1" applyBorder="1" applyAlignment="1" applyProtection="1">
      <alignment horizontal="right" vertical="top" wrapText="1"/>
      <protection hidden="1"/>
    </xf>
    <xf numFmtId="0" fontId="16" fillId="2" borderId="44" xfId="0" applyFont="1" applyFill="1" applyBorder="1" applyAlignment="1" applyProtection="1">
      <alignment horizontal="right" vertical="top" wrapText="1"/>
      <protection hidden="1"/>
    </xf>
    <xf numFmtId="0" fontId="17" fillId="2" borderId="43" xfId="0" applyFont="1" applyFill="1" applyBorder="1" applyAlignment="1" applyProtection="1">
      <alignment horizontal="left" vertical="top" wrapText="1"/>
      <protection hidden="1"/>
    </xf>
    <xf numFmtId="0" fontId="17" fillId="2" borderId="46" xfId="0" applyFont="1" applyFill="1" applyBorder="1" applyAlignment="1" applyProtection="1">
      <alignment horizontal="right" vertical="top" wrapText="1"/>
      <protection hidden="1"/>
    </xf>
    <xf numFmtId="0" fontId="17" fillId="2" borderId="44" xfId="0" applyFont="1" applyFill="1" applyBorder="1" applyAlignment="1" applyProtection="1">
      <alignment horizontal="right" vertical="top" wrapText="1"/>
      <protection hidden="1"/>
    </xf>
    <xf numFmtId="49" fontId="22" fillId="2" borderId="47" xfId="0" applyNumberFormat="1" applyFont="1" applyFill="1" applyBorder="1" applyAlignment="1" applyProtection="1">
      <alignment horizontal="right" vertical="center" wrapText="1"/>
      <protection hidden="1"/>
    </xf>
    <xf numFmtId="0" fontId="1" fillId="2" borderId="43" xfId="0" applyFont="1" applyFill="1" applyBorder="1" applyAlignment="1" applyProtection="1">
      <alignment horizontal="right" vertical="top" wrapText="1"/>
      <protection hidden="1"/>
    </xf>
    <xf numFmtId="0" fontId="14" fillId="2" borderId="43" xfId="0" applyFont="1" applyFill="1" applyBorder="1" applyAlignment="1" applyProtection="1">
      <alignment horizontal="right" vertical="top" wrapText="1"/>
      <protection hidden="1"/>
    </xf>
    <xf numFmtId="0" fontId="14" fillId="2" borderId="44" xfId="0" applyFont="1" applyFill="1" applyBorder="1" applyAlignment="1" applyProtection="1">
      <alignment horizontal="right" vertical="top" wrapText="1"/>
      <protection hidden="1"/>
    </xf>
    <xf numFmtId="0" fontId="15" fillId="2" borderId="43" xfId="0" applyFont="1" applyFill="1" applyBorder="1" applyAlignment="1" applyProtection="1">
      <alignment horizontal="justify"/>
      <protection hidden="1"/>
    </xf>
    <xf numFmtId="0" fontId="1" fillId="2" borderId="44" xfId="0" applyFont="1" applyFill="1" applyBorder="1" applyProtection="1">
      <protection hidden="1"/>
    </xf>
    <xf numFmtId="0" fontId="13" fillId="3" borderId="49" xfId="0" applyFont="1" applyFill="1" applyBorder="1" applyAlignment="1" applyProtection="1">
      <alignment horizontal="center" vertical="center" wrapText="1"/>
      <protection hidden="1"/>
    </xf>
    <xf numFmtId="0" fontId="1" fillId="4" borderId="50" xfId="0" applyFont="1" applyFill="1" applyBorder="1" applyAlignment="1" applyProtection="1">
      <alignment horizontal="center" vertical="center"/>
      <protection locked="0"/>
    </xf>
    <xf numFmtId="0" fontId="15" fillId="2" borderId="43" xfId="0" applyFont="1" applyFill="1" applyBorder="1" applyAlignment="1" applyProtection="1">
      <alignment horizontal="left" vertical="top"/>
      <protection hidden="1"/>
    </xf>
    <xf numFmtId="0" fontId="15" fillId="2" borderId="44" xfId="0" applyFont="1" applyFill="1" applyBorder="1" applyAlignment="1" applyProtection="1">
      <alignment horizontal="left" vertical="top"/>
      <protection hidden="1"/>
    </xf>
    <xf numFmtId="0" fontId="19" fillId="2" borderId="43" xfId="0" applyFont="1" applyFill="1" applyBorder="1" applyAlignment="1" applyProtection="1">
      <alignment horizontal="left" vertical="top"/>
      <protection hidden="1"/>
    </xf>
    <xf numFmtId="0" fontId="17" fillId="2" borderId="51" xfId="0" applyFont="1" applyFill="1" applyBorder="1" applyAlignment="1" applyProtection="1">
      <alignment horizontal="right" vertical="top"/>
      <protection hidden="1"/>
    </xf>
    <xf numFmtId="0" fontId="17" fillId="2" borderId="52" xfId="0" applyFont="1" applyFill="1" applyBorder="1" applyAlignment="1" applyProtection="1">
      <alignment horizontal="right" vertical="top"/>
      <protection hidden="1"/>
    </xf>
    <xf numFmtId="0" fontId="1" fillId="2" borderId="44" xfId="0" applyFont="1" applyFill="1" applyBorder="1" applyAlignment="1" applyProtection="1">
      <alignment vertical="top" wrapText="1"/>
      <protection hidden="1"/>
    </xf>
    <xf numFmtId="0" fontId="17" fillId="2" borderId="43" xfId="0" applyFont="1" applyFill="1" applyBorder="1" applyAlignment="1" applyProtection="1">
      <alignment horizontal="right" vertical="top"/>
      <protection hidden="1"/>
    </xf>
    <xf numFmtId="0" fontId="15" fillId="2" borderId="52" xfId="0" applyFont="1" applyFill="1" applyBorder="1" applyAlignment="1" applyProtection="1">
      <alignment horizontal="left" vertical="top"/>
      <protection hidden="1"/>
    </xf>
    <xf numFmtId="0" fontId="11" fillId="3" borderId="57" xfId="0" applyFont="1" applyFill="1" applyBorder="1" applyAlignment="1" applyProtection="1">
      <alignment horizontal="center" vertical="center" wrapText="1"/>
      <protection hidden="1"/>
    </xf>
    <xf numFmtId="164" fontId="11" fillId="3" borderId="48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49" xfId="0" applyFont="1" applyFill="1" applyBorder="1" applyAlignment="1" applyProtection="1">
      <alignment horizontal="center"/>
      <protection hidden="1"/>
    </xf>
    <xf numFmtId="164" fontId="1" fillId="4" borderId="48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48" xfId="0" applyFont="1" applyFill="1" applyBorder="1" applyAlignment="1" applyProtection="1">
      <alignment horizontal="center"/>
      <protection hidden="1"/>
    </xf>
    <xf numFmtId="164" fontId="1" fillId="2" borderId="48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43" xfId="0" applyFont="1" applyFill="1" applyBorder="1" applyAlignment="1" applyProtection="1">
      <alignment horizontal="center"/>
      <protection hidden="1"/>
    </xf>
    <xf numFmtId="0" fontId="1" fillId="2" borderId="49" xfId="0" applyFont="1" applyFill="1" applyBorder="1" applyAlignment="1" applyProtection="1">
      <alignment horizontal="center" vertical="center"/>
      <protection hidden="1"/>
    </xf>
    <xf numFmtId="0" fontId="1" fillId="2" borderId="58" xfId="0" applyFont="1" applyFill="1" applyBorder="1" applyAlignment="1" applyProtection="1">
      <alignment horizontal="center" vertical="center"/>
      <protection hidden="1"/>
    </xf>
    <xf numFmtId="0" fontId="1" fillId="2" borderId="58" xfId="0" applyFont="1" applyFill="1" applyBorder="1" applyAlignment="1" applyProtection="1">
      <alignment horizontal="center"/>
      <protection hidden="1"/>
    </xf>
    <xf numFmtId="164" fontId="26" fillId="2" borderId="60" xfId="0" applyNumberFormat="1" applyFont="1" applyFill="1" applyBorder="1" applyAlignment="1" applyProtection="1">
      <alignment horizontal="center"/>
      <protection hidden="1"/>
    </xf>
    <xf numFmtId="0" fontId="14" fillId="2" borderId="43" xfId="0" applyFont="1" applyFill="1" applyBorder="1" applyAlignment="1" applyProtection="1">
      <alignment horizontal="right" vertical="center"/>
      <protection hidden="1"/>
    </xf>
    <xf numFmtId="164" fontId="1" fillId="2" borderId="44" xfId="0" applyNumberFormat="1" applyFont="1" applyFill="1" applyBorder="1" applyAlignment="1" applyProtection="1">
      <alignment horizontal="center" vertical="center" wrapText="1"/>
      <protection hidden="1"/>
    </xf>
    <xf numFmtId="0" fontId="16" fillId="2" borderId="43" xfId="0" applyFont="1" applyFill="1" applyBorder="1" applyAlignment="1" applyProtection="1">
      <alignment horizontal="justify"/>
      <protection hidden="1"/>
    </xf>
    <xf numFmtId="0" fontId="1" fillId="2" borderId="0" xfId="0" applyFont="1" applyFill="1" applyBorder="1" applyAlignment="1" applyProtection="1">
      <alignment vertical="center" wrapText="1"/>
      <protection hidden="1"/>
    </xf>
    <xf numFmtId="0" fontId="1" fillId="2" borderId="44" xfId="0" applyFont="1" applyFill="1" applyBorder="1" applyAlignment="1" applyProtection="1">
      <alignment vertical="center" wrapText="1"/>
      <protection hidden="1"/>
    </xf>
    <xf numFmtId="0" fontId="14" fillId="2" borderId="43" xfId="0" applyFont="1" applyFill="1" applyBorder="1" applyAlignment="1" applyProtection="1">
      <alignment horizontal="justify" vertical="top" wrapText="1"/>
      <protection hidden="1"/>
    </xf>
    <xf numFmtId="164" fontId="19" fillId="2" borderId="44" xfId="0" applyNumberFormat="1" applyFont="1" applyFill="1" applyBorder="1" applyAlignment="1" applyProtection="1">
      <alignment horizontal="center" vertical="center" wrapText="1"/>
      <protection hidden="1"/>
    </xf>
    <xf numFmtId="0" fontId="14" fillId="2" borderId="43" xfId="0" applyFont="1" applyFill="1" applyBorder="1" applyAlignment="1" applyProtection="1">
      <alignment horizontal="left" vertical="center" indent="1"/>
      <protection hidden="1"/>
    </xf>
    <xf numFmtId="0" fontId="14" fillId="2" borderId="0" xfId="0" applyFont="1" applyFill="1" applyBorder="1" applyAlignment="1" applyProtection="1">
      <alignment horizontal="left" vertical="top" indent="1"/>
      <protection hidden="1"/>
    </xf>
    <xf numFmtId="0" fontId="30" fillId="2" borderId="0" xfId="0" applyFont="1" applyFill="1" applyBorder="1" applyAlignment="1" applyProtection="1">
      <alignment horizontal="left" vertical="top"/>
      <protection hidden="1"/>
    </xf>
    <xf numFmtId="0" fontId="1" fillId="2" borderId="76" xfId="0" applyFont="1" applyFill="1" applyBorder="1" applyProtection="1">
      <protection hidden="1"/>
    </xf>
    <xf numFmtId="0" fontId="1" fillId="2" borderId="21" xfId="0" applyFont="1" applyFill="1" applyBorder="1" applyProtection="1">
      <protection hidden="1"/>
    </xf>
    <xf numFmtId="164" fontId="19" fillId="2" borderId="78" xfId="0" applyNumberFormat="1" applyFont="1" applyFill="1" applyBorder="1" applyAlignment="1" applyProtection="1">
      <alignment horizontal="center" vertical="center" wrapText="1"/>
      <protection hidden="1"/>
    </xf>
    <xf numFmtId="0" fontId="17" fillId="2" borderId="45" xfId="0" applyFont="1" applyFill="1" applyBorder="1" applyAlignment="1" applyProtection="1">
      <alignment horizontal="right" vertical="top" wrapText="1"/>
      <protection hidden="1"/>
    </xf>
    <xf numFmtId="0" fontId="17" fillId="2" borderId="27" xfId="0" applyFont="1" applyFill="1" applyBorder="1" applyAlignment="1" applyProtection="1">
      <alignment horizontal="right" vertical="top" wrapText="1"/>
      <protection hidden="1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0" xfId="0" applyFont="1" applyFill="1" applyBorder="1" applyAlignment="1" applyProtection="1">
      <alignment horizontal="right" wrapText="1"/>
      <protection hidden="1"/>
    </xf>
    <xf numFmtId="0" fontId="15" fillId="3" borderId="40" xfId="0" applyFont="1" applyFill="1" applyBorder="1" applyAlignment="1" applyProtection="1">
      <alignment horizontal="left" vertical="center" indent="1"/>
      <protection hidden="1"/>
    </xf>
    <xf numFmtId="0" fontId="15" fillId="3" borderId="41" xfId="0" applyFont="1" applyFill="1" applyBorder="1" applyAlignment="1" applyProtection="1">
      <alignment horizontal="left" vertical="center" indent="1"/>
      <protection hidden="1"/>
    </xf>
    <xf numFmtId="0" fontId="15" fillId="3" borderId="42" xfId="0" applyFont="1" applyFill="1" applyBorder="1" applyAlignment="1" applyProtection="1">
      <alignment horizontal="left" vertical="center" indent="1"/>
      <protection hidden="1"/>
    </xf>
    <xf numFmtId="0" fontId="17" fillId="2" borderId="43" xfId="0" applyFont="1" applyFill="1" applyBorder="1" applyAlignment="1" applyProtection="1">
      <alignment horizontal="right" vertical="top" wrapText="1"/>
      <protection hidden="1"/>
    </xf>
    <xf numFmtId="0" fontId="17" fillId="2" borderId="2" xfId="0" applyFont="1" applyFill="1" applyBorder="1" applyAlignment="1" applyProtection="1">
      <alignment horizontal="right" vertical="top" wrapText="1"/>
      <protection hidden="1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wrapText="1"/>
      <protection hidden="1"/>
    </xf>
    <xf numFmtId="0" fontId="3" fillId="4" borderId="0" xfId="0" applyFont="1" applyFill="1" applyBorder="1" applyAlignment="1" applyProtection="1">
      <alignment horizontal="center" wrapText="1"/>
      <protection hidden="1"/>
    </xf>
    <xf numFmtId="0" fontId="34" fillId="4" borderId="0" xfId="0" applyFont="1" applyFill="1" applyBorder="1" applyAlignment="1" applyProtection="1">
      <alignment horizontal="center" vertical="center" wrapText="1"/>
      <protection hidden="1"/>
    </xf>
    <xf numFmtId="0" fontId="17" fillId="2" borderId="26" xfId="0" applyFont="1" applyFill="1" applyBorder="1" applyAlignment="1" applyProtection="1">
      <alignment horizontal="right" vertical="center" wrapText="1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49" fontId="22" fillId="2" borderId="47" xfId="0" applyNumberFormat="1" applyFont="1" applyFill="1" applyBorder="1" applyAlignment="1" applyProtection="1">
      <alignment horizontal="right" vertical="center" wrapText="1"/>
      <protection hidden="1"/>
    </xf>
    <xf numFmtId="0" fontId="13" fillId="3" borderId="8" xfId="0" applyFont="1" applyFill="1" applyBorder="1" applyAlignment="1" applyProtection="1">
      <alignment horizontal="center" vertical="center"/>
      <protection hidden="1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3" fillId="3" borderId="19" xfId="0" applyFont="1" applyFill="1" applyBorder="1" applyAlignment="1" applyProtection="1">
      <alignment horizontal="center" vertical="center"/>
      <protection hidden="1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1" fillId="2" borderId="45" xfId="0" applyFont="1" applyFill="1" applyBorder="1" applyAlignment="1" applyProtection="1">
      <alignment horizontal="right" vertical="top" wrapText="1"/>
      <protection hidden="1"/>
    </xf>
    <xf numFmtId="0" fontId="1" fillId="2" borderId="27" xfId="0" applyFont="1" applyFill="1" applyBorder="1" applyAlignment="1" applyProtection="1">
      <alignment horizontal="right" vertical="top" wrapText="1"/>
      <protection hidden="1"/>
    </xf>
    <xf numFmtId="0" fontId="20" fillId="2" borderId="0" xfId="0" applyFont="1" applyFill="1" applyBorder="1" applyAlignment="1" applyProtection="1">
      <alignment horizontal="left" vertical="top" wrapText="1"/>
      <protection hidden="1"/>
    </xf>
    <xf numFmtId="0" fontId="21" fillId="2" borderId="13" xfId="0" applyFont="1" applyFill="1" applyBorder="1" applyAlignment="1" applyProtection="1">
      <alignment horizontal="center" vertical="top" wrapText="1"/>
      <protection hidden="1"/>
    </xf>
    <xf numFmtId="0" fontId="11" fillId="3" borderId="19" xfId="0" applyFont="1" applyFill="1" applyBorder="1" applyAlignment="1" applyProtection="1">
      <alignment horizontal="center" vertical="center"/>
      <protection hidden="1"/>
    </xf>
    <xf numFmtId="0" fontId="33" fillId="2" borderId="0" xfId="0" applyFont="1" applyFill="1" applyBorder="1" applyAlignment="1" applyProtection="1">
      <alignment horizontal="left" vertical="top" wrapText="1"/>
      <protection hidden="1"/>
    </xf>
    <xf numFmtId="49" fontId="22" fillId="2" borderId="46" xfId="0" applyNumberFormat="1" applyFont="1" applyFill="1" applyBorder="1" applyAlignment="1" applyProtection="1">
      <alignment horizontal="right" vertical="center" wrapText="1"/>
      <protection hidden="1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48" xfId="0" applyFont="1" applyFill="1" applyBorder="1" applyAlignment="1" applyProtection="1">
      <alignment horizontal="center" vertical="top" wrapText="1"/>
      <protection locked="0"/>
    </xf>
    <xf numFmtId="0" fontId="13" fillId="3" borderId="39" xfId="0" applyFont="1" applyFill="1" applyBorder="1" applyAlignment="1" applyProtection="1">
      <alignment horizontal="center" vertical="center" wrapText="1"/>
      <protection hidden="1"/>
    </xf>
    <xf numFmtId="0" fontId="13" fillId="3" borderId="19" xfId="0" applyFont="1" applyFill="1" applyBorder="1" applyAlignment="1" applyProtection="1">
      <alignment horizontal="center" vertical="center" wrapText="1"/>
      <protection hidden="1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48" xfId="0" applyFont="1" applyFill="1" applyBorder="1" applyAlignment="1" applyProtection="1">
      <alignment horizontal="center" vertical="center" wrapText="1"/>
      <protection locked="0"/>
    </xf>
    <xf numFmtId="164" fontId="1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3" fillId="3" borderId="1" xfId="0" applyFont="1" applyFill="1" applyBorder="1" applyAlignment="1" applyProtection="1">
      <alignment horizontal="center" vertical="center" wrapText="1"/>
      <protection hidden="1"/>
    </xf>
    <xf numFmtId="0" fontId="13" fillId="3" borderId="6" xfId="0" applyFont="1" applyFill="1" applyBorder="1" applyAlignment="1" applyProtection="1">
      <alignment horizontal="center" vertical="center" wrapText="1"/>
      <protection hidden="1"/>
    </xf>
    <xf numFmtId="0" fontId="13" fillId="3" borderId="48" xfId="0" applyFont="1" applyFill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horizontal="center" vertical="top"/>
      <protection hidden="1"/>
    </xf>
    <xf numFmtId="0" fontId="1" fillId="3" borderId="6" xfId="0" applyFont="1" applyFill="1" applyBorder="1" applyAlignment="1" applyProtection="1">
      <alignment horizontal="center" vertical="top"/>
      <protection hidden="1"/>
    </xf>
    <xf numFmtId="0" fontId="1" fillId="3" borderId="48" xfId="0" applyFont="1" applyFill="1" applyBorder="1" applyAlignment="1" applyProtection="1">
      <alignment horizontal="center" vertical="top"/>
      <protection hidden="1"/>
    </xf>
    <xf numFmtId="0" fontId="1" fillId="2" borderId="45" xfId="0" applyFont="1" applyFill="1" applyBorder="1" applyAlignment="1" applyProtection="1">
      <alignment horizontal="right" vertical="top"/>
      <protection hidden="1"/>
    </xf>
    <xf numFmtId="0" fontId="1" fillId="2" borderId="27" xfId="0" applyFont="1" applyFill="1" applyBorder="1" applyAlignment="1" applyProtection="1">
      <alignment horizontal="right" vertical="top"/>
      <protection hidden="1"/>
    </xf>
    <xf numFmtId="165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6" fillId="4" borderId="38" xfId="0" applyFont="1" applyFill="1" applyBorder="1" applyAlignment="1" applyProtection="1">
      <alignment horizontal="center" vertical="center"/>
      <protection locked="0"/>
    </xf>
    <xf numFmtId="165" fontId="1" fillId="2" borderId="6" xfId="0" applyNumberFormat="1" applyFont="1" applyFill="1" applyBorder="1" applyAlignment="1" applyProtection="1">
      <alignment horizontal="center" vertical="top"/>
      <protection hidden="1"/>
    </xf>
    <xf numFmtId="165" fontId="1" fillId="2" borderId="48" xfId="0" applyNumberFormat="1" applyFont="1" applyFill="1" applyBorder="1" applyAlignment="1" applyProtection="1">
      <alignment horizontal="center" vertical="top"/>
      <protection hidden="1"/>
    </xf>
    <xf numFmtId="0" fontId="1" fillId="5" borderId="1" xfId="0" applyFont="1" applyFill="1" applyBorder="1" applyAlignment="1" applyProtection="1">
      <alignment horizontal="center" vertical="center"/>
      <protection hidden="1"/>
    </xf>
    <xf numFmtId="0" fontId="16" fillId="4" borderId="1" xfId="0" applyFont="1" applyFill="1" applyBorder="1" applyAlignment="1" applyProtection="1">
      <alignment horizontal="center" vertical="center"/>
      <protection locked="0"/>
    </xf>
    <xf numFmtId="0" fontId="1" fillId="5" borderId="6" xfId="0" applyFont="1" applyFill="1" applyBorder="1" applyAlignment="1" applyProtection="1">
      <alignment horizontal="center"/>
      <protection hidden="1"/>
    </xf>
    <xf numFmtId="0" fontId="1" fillId="5" borderId="48" xfId="0" applyFont="1" applyFill="1" applyBorder="1" applyAlignment="1" applyProtection="1">
      <alignment horizontal="center"/>
      <protection hidden="1"/>
    </xf>
    <xf numFmtId="0" fontId="15" fillId="3" borderId="53" xfId="0" applyFont="1" applyFill="1" applyBorder="1" applyAlignment="1" applyProtection="1">
      <alignment horizontal="left" vertical="center" indent="1"/>
      <protection hidden="1"/>
    </xf>
    <xf numFmtId="0" fontId="15" fillId="3" borderId="25" xfId="0" applyFont="1" applyFill="1" applyBorder="1" applyAlignment="1" applyProtection="1">
      <alignment horizontal="left" vertical="center" indent="1"/>
      <protection hidden="1"/>
    </xf>
    <xf numFmtId="0" fontId="15" fillId="3" borderId="54" xfId="0" applyFont="1" applyFill="1" applyBorder="1" applyAlignment="1" applyProtection="1">
      <alignment horizontal="left" vertical="center" indent="1"/>
      <protection hidden="1"/>
    </xf>
    <xf numFmtId="0" fontId="17" fillId="2" borderId="43" xfId="0" applyFont="1" applyFill="1" applyBorder="1" applyAlignment="1" applyProtection="1">
      <alignment horizontal="right" vertical="top"/>
      <protection hidden="1"/>
    </xf>
    <xf numFmtId="0" fontId="17" fillId="2" borderId="2" xfId="0" applyFont="1" applyFill="1" applyBorder="1" applyAlignment="1" applyProtection="1">
      <alignment horizontal="right" vertical="top"/>
      <protection hidden="1"/>
    </xf>
    <xf numFmtId="0" fontId="16" fillId="4" borderId="1" xfId="0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5" fillId="3" borderId="53" xfId="0" applyFont="1" applyFill="1" applyBorder="1" applyAlignment="1" applyProtection="1">
      <alignment horizontal="left" vertical="top" indent="1"/>
      <protection hidden="1"/>
    </xf>
    <xf numFmtId="0" fontId="15" fillId="3" borderId="25" xfId="0" applyFont="1" applyFill="1" applyBorder="1" applyAlignment="1" applyProtection="1">
      <alignment horizontal="left" vertical="top" indent="1"/>
      <protection hidden="1"/>
    </xf>
    <xf numFmtId="0" fontId="15" fillId="3" borderId="54" xfId="0" applyFont="1" applyFill="1" applyBorder="1" applyAlignment="1" applyProtection="1">
      <alignment horizontal="left" vertical="top" indent="1"/>
      <protection hidden="1"/>
    </xf>
    <xf numFmtId="0" fontId="23" fillId="3" borderId="56" xfId="0" applyFont="1" applyFill="1" applyBorder="1" applyAlignment="1" applyProtection="1">
      <alignment horizontal="center" wrapText="1"/>
      <protection hidden="1"/>
    </xf>
    <xf numFmtId="0" fontId="19" fillId="3" borderId="8" xfId="0" applyFont="1" applyFill="1" applyBorder="1" applyAlignment="1" applyProtection="1">
      <alignment horizontal="left" vertical="center" wrapText="1" indent="1"/>
      <protection hidden="1"/>
    </xf>
    <xf numFmtId="164" fontId="6" fillId="3" borderId="8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4" xfId="0" applyFont="1" applyFill="1" applyBorder="1" applyAlignment="1" applyProtection="1">
      <alignment horizontal="center" vertical="center"/>
      <protection hidden="1"/>
    </xf>
    <xf numFmtId="0" fontId="21" fillId="2" borderId="43" xfId="0" applyFont="1" applyFill="1" applyBorder="1" applyAlignment="1" applyProtection="1">
      <alignment horizontal="right" vertical="top"/>
      <protection hidden="1"/>
    </xf>
    <xf numFmtId="0" fontId="21" fillId="2" borderId="2" xfId="0" applyFont="1" applyFill="1" applyBorder="1" applyAlignment="1" applyProtection="1">
      <alignment horizontal="right" vertical="top"/>
      <protection hidden="1"/>
    </xf>
    <xf numFmtId="0" fontId="24" fillId="2" borderId="10" xfId="0" applyFont="1" applyFill="1" applyBorder="1" applyAlignment="1" applyProtection="1">
      <alignment horizontal="right" vertical="center"/>
      <protection hidden="1"/>
    </xf>
    <xf numFmtId="0" fontId="7" fillId="3" borderId="50" xfId="0" applyFont="1" applyFill="1" applyBorder="1" applyAlignment="1" applyProtection="1">
      <alignment horizontal="right"/>
      <protection hidden="1"/>
    </xf>
    <xf numFmtId="0" fontId="7" fillId="3" borderId="5" xfId="0" applyFont="1" applyFill="1" applyBorder="1" applyAlignment="1" applyProtection="1">
      <alignment horizontal="right"/>
      <protection hidden="1"/>
    </xf>
    <xf numFmtId="0" fontId="19" fillId="4" borderId="1" xfId="0" applyFont="1" applyFill="1" applyBorder="1" applyAlignment="1" applyProtection="1">
      <alignment horizontal="left" indent="1"/>
      <protection locked="0"/>
    </xf>
    <xf numFmtId="0" fontId="19" fillId="4" borderId="1" xfId="0" applyFont="1" applyFill="1" applyBorder="1" applyAlignment="1" applyProtection="1">
      <alignment horizontal="left" vertical="center" indent="1"/>
      <protection locked="0"/>
    </xf>
    <xf numFmtId="0" fontId="19" fillId="4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 wrapText="1" indent="1"/>
    </xf>
    <xf numFmtId="0" fontId="19" fillId="0" borderId="10" xfId="0" applyFont="1" applyBorder="1" applyAlignment="1" applyProtection="1">
      <alignment horizontal="left" vertical="center" indent="1"/>
      <protection locked="0"/>
    </xf>
    <xf numFmtId="0" fontId="1" fillId="2" borderId="11" xfId="0" applyFont="1" applyFill="1" applyBorder="1" applyAlignment="1" applyProtection="1">
      <alignment horizontal="left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7" fillId="3" borderId="49" xfId="0" applyFont="1" applyFill="1" applyBorder="1" applyAlignment="1" applyProtection="1">
      <alignment horizontal="left" vertical="center" indent="1"/>
      <protection hidden="1"/>
    </xf>
    <xf numFmtId="0" fontId="7" fillId="3" borderId="4" xfId="0" applyFont="1" applyFill="1" applyBorder="1" applyAlignment="1" applyProtection="1">
      <alignment horizontal="left" vertical="center" indent="1"/>
      <protection hidden="1"/>
    </xf>
    <xf numFmtId="0" fontId="7" fillId="3" borderId="10" xfId="0" applyFont="1" applyFill="1" applyBorder="1" applyAlignment="1" applyProtection="1">
      <alignment horizontal="left" vertical="center" indent="1"/>
      <protection hidden="1"/>
    </xf>
    <xf numFmtId="164" fontId="0" fillId="0" borderId="37" xfId="0" applyNumberFormat="1" applyBorder="1" applyAlignment="1" applyProtection="1">
      <alignment vertical="center"/>
      <protection locked="0"/>
    </xf>
    <xf numFmtId="164" fontId="0" fillId="0" borderId="65" xfId="0" applyNumberFormat="1" applyBorder="1" applyAlignment="1" applyProtection="1">
      <alignment vertical="center"/>
      <protection locked="0"/>
    </xf>
    <xf numFmtId="0" fontId="14" fillId="2" borderId="59" xfId="0" applyFont="1" applyFill="1" applyBorder="1" applyAlignment="1" applyProtection="1">
      <alignment horizontal="right" vertical="center"/>
      <protection hidden="1"/>
    </xf>
    <xf numFmtId="0" fontId="14" fillId="2" borderId="30" xfId="0" applyFont="1" applyFill="1" applyBorder="1" applyAlignment="1" applyProtection="1">
      <alignment horizontal="right" vertical="center"/>
      <protection hidden="1"/>
    </xf>
    <xf numFmtId="0" fontId="27" fillId="2" borderId="61" xfId="0" applyFont="1" applyFill="1" applyBorder="1" applyAlignment="1" applyProtection="1">
      <alignment horizontal="left" vertical="center" wrapText="1" indent="1"/>
      <protection hidden="1"/>
    </xf>
    <xf numFmtId="0" fontId="27" fillId="2" borderId="23" xfId="0" applyFont="1" applyFill="1" applyBorder="1" applyAlignment="1" applyProtection="1">
      <alignment horizontal="left" vertical="center" wrapText="1" indent="1"/>
      <protection hidden="1"/>
    </xf>
    <xf numFmtId="0" fontId="27" fillId="2" borderId="62" xfId="0" applyFont="1" applyFill="1" applyBorder="1" applyAlignment="1" applyProtection="1">
      <alignment horizontal="left" vertical="center" wrapText="1" indent="1"/>
      <protection hidden="1"/>
    </xf>
    <xf numFmtId="0" fontId="15" fillId="3" borderId="63" xfId="0" applyFont="1" applyFill="1" applyBorder="1" applyAlignment="1" applyProtection="1">
      <alignment horizontal="left" vertical="center" wrapText="1" indent="1"/>
      <protection hidden="1"/>
    </xf>
    <xf numFmtId="0" fontId="15" fillId="3" borderId="31" xfId="0" applyFont="1" applyFill="1" applyBorder="1" applyAlignment="1" applyProtection="1">
      <alignment horizontal="left" vertical="center" wrapText="1" indent="1"/>
      <protection hidden="1"/>
    </xf>
    <xf numFmtId="164" fontId="14" fillId="3" borderId="32" xfId="0" applyNumberFormat="1" applyFont="1" applyFill="1" applyBorder="1" applyAlignment="1" applyProtection="1">
      <alignment horizontal="center" vertical="center" wrapText="1"/>
      <protection hidden="1"/>
    </xf>
    <xf numFmtId="164" fontId="14" fillId="3" borderId="64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50" xfId="0" applyFont="1" applyFill="1" applyBorder="1" applyAlignment="1" applyProtection="1">
      <alignment horizontal="left" vertical="center" indent="1"/>
      <protection locked="0"/>
    </xf>
    <xf numFmtId="0" fontId="1" fillId="4" borderId="5" xfId="0" applyFont="1" applyFill="1" applyBorder="1" applyAlignment="1" applyProtection="1">
      <alignment horizontal="left" vertical="center" indent="1"/>
      <protection locked="0"/>
    </xf>
    <xf numFmtId="164" fontId="0" fillId="0" borderId="6" xfId="0" applyNumberFormat="1" applyBorder="1" applyAlignment="1" applyProtection="1">
      <alignment horizontal="center" vertical="center"/>
      <protection locked="0"/>
    </xf>
    <xf numFmtId="164" fontId="0" fillId="0" borderId="48" xfId="0" applyNumberFormat="1" applyBorder="1" applyAlignment="1" applyProtection="1">
      <alignment horizontal="center" vertical="center"/>
      <protection locked="0"/>
    </xf>
    <xf numFmtId="0" fontId="1" fillId="4" borderId="68" xfId="0" applyFont="1" applyFill="1" applyBorder="1" applyAlignment="1" applyProtection="1">
      <alignment horizontal="left" vertical="center" indent="1"/>
      <protection locked="0"/>
    </xf>
    <xf numFmtId="0" fontId="1" fillId="4" borderId="34" xfId="0" applyFont="1" applyFill="1" applyBorder="1" applyAlignment="1" applyProtection="1">
      <alignment horizontal="left" vertical="center" indent="1"/>
      <protection locked="0"/>
    </xf>
    <xf numFmtId="0" fontId="7" fillId="2" borderId="50" xfId="0" applyFont="1" applyFill="1" applyBorder="1" applyAlignment="1" applyProtection="1">
      <alignment horizontal="right" vertical="center"/>
      <protection hidden="1"/>
    </xf>
    <xf numFmtId="0" fontId="7" fillId="2" borderId="5" xfId="0" applyFont="1" applyFill="1" applyBorder="1" applyAlignment="1" applyProtection="1">
      <alignment horizontal="right" vertical="center"/>
      <protection hidden="1"/>
    </xf>
    <xf numFmtId="164" fontId="0" fillId="2" borderId="6" xfId="0" applyNumberFormat="1" applyFill="1" applyBorder="1" applyAlignment="1" applyProtection="1">
      <alignment horizontal="center" vertical="center"/>
      <protection hidden="1"/>
    </xf>
    <xf numFmtId="164" fontId="0" fillId="2" borderId="48" xfId="0" applyNumberFormat="1" applyFill="1" applyBorder="1" applyAlignment="1" applyProtection="1">
      <alignment horizontal="center" vertical="center"/>
      <protection hidden="1"/>
    </xf>
    <xf numFmtId="0" fontId="7" fillId="3" borderId="66" xfId="0" applyFont="1" applyFill="1" applyBorder="1" applyAlignment="1" applyProtection="1">
      <alignment horizontal="left" vertical="center" indent="1"/>
      <protection hidden="1"/>
    </xf>
    <xf numFmtId="0" fontId="7" fillId="3" borderId="36" xfId="0" applyFont="1" applyFill="1" applyBorder="1" applyAlignment="1" applyProtection="1">
      <alignment horizontal="left" vertical="center" indent="1"/>
      <protection hidden="1"/>
    </xf>
    <xf numFmtId="0" fontId="7" fillId="3" borderId="67" xfId="0" applyFont="1" applyFill="1" applyBorder="1" applyAlignment="1" applyProtection="1">
      <alignment horizontal="left" vertical="center" indent="1"/>
      <protection hidden="1"/>
    </xf>
    <xf numFmtId="164" fontId="0" fillId="0" borderId="6" xfId="0" applyNumberFormat="1" applyBorder="1" applyAlignment="1" applyProtection="1">
      <alignment horizontal="left" vertical="center" indent="1"/>
      <protection locked="0"/>
    </xf>
    <xf numFmtId="164" fontId="0" fillId="0" borderId="48" xfId="0" applyNumberFormat="1" applyBorder="1" applyAlignment="1" applyProtection="1">
      <alignment horizontal="left" vertical="center" indent="1"/>
      <protection locked="0"/>
    </xf>
    <xf numFmtId="0" fontId="7" fillId="2" borderId="50" xfId="0" applyFont="1" applyFill="1" applyBorder="1" applyAlignment="1" applyProtection="1">
      <alignment horizontal="right" vertical="center" wrapText="1"/>
      <protection hidden="1"/>
    </xf>
    <xf numFmtId="0" fontId="7" fillId="2" borderId="5" xfId="0" applyFont="1" applyFill="1" applyBorder="1" applyAlignment="1" applyProtection="1">
      <alignment horizontal="right" vertical="center" wrapText="1"/>
      <protection hidden="1"/>
    </xf>
    <xf numFmtId="0" fontId="7" fillId="3" borderId="69" xfId="0" applyFont="1" applyFill="1" applyBorder="1" applyAlignment="1" applyProtection="1">
      <alignment horizontal="left" vertical="center" wrapText="1" indent="1"/>
      <protection hidden="1"/>
    </xf>
    <xf numFmtId="0" fontId="7" fillId="3" borderId="35" xfId="0" applyFont="1" applyFill="1" applyBorder="1" applyAlignment="1" applyProtection="1">
      <alignment horizontal="left" vertical="center" wrapText="1" indent="1"/>
      <protection hidden="1"/>
    </xf>
    <xf numFmtId="0" fontId="7" fillId="3" borderId="70" xfId="0" applyFont="1" applyFill="1" applyBorder="1" applyAlignment="1" applyProtection="1">
      <alignment horizontal="left" vertical="center" wrapText="1" indent="1"/>
      <protection hidden="1"/>
    </xf>
    <xf numFmtId="0" fontId="14" fillId="2" borderId="73" xfId="0" applyFont="1" applyFill="1" applyBorder="1" applyAlignment="1" applyProtection="1">
      <alignment horizontal="right" vertical="center"/>
      <protection hidden="1"/>
    </xf>
    <xf numFmtId="0" fontId="14" fillId="2" borderId="28" xfId="0" applyFont="1" applyFill="1" applyBorder="1" applyAlignment="1" applyProtection="1">
      <alignment horizontal="right" vertical="center"/>
      <protection hidden="1"/>
    </xf>
    <xf numFmtId="164" fontId="0" fillId="2" borderId="20" xfId="0" applyNumberFormat="1" applyFill="1" applyBorder="1" applyAlignment="1" applyProtection="1">
      <alignment horizontal="center" vertical="center" wrapText="1"/>
      <protection hidden="1"/>
    </xf>
    <xf numFmtId="164" fontId="0" fillId="2" borderId="60" xfId="0" applyNumberFormat="1" applyFill="1" applyBorder="1" applyAlignment="1" applyProtection="1">
      <alignment horizontal="center" vertical="center" wrapText="1"/>
      <protection hidden="1"/>
    </xf>
    <xf numFmtId="0" fontId="27" fillId="2" borderId="61" xfId="0" applyFont="1" applyFill="1" applyBorder="1" applyAlignment="1" applyProtection="1">
      <alignment horizontal="left" vertical="center"/>
      <protection hidden="1"/>
    </xf>
    <xf numFmtId="0" fontId="27" fillId="2" borderId="23" xfId="0" applyFont="1" applyFill="1" applyBorder="1" applyAlignment="1" applyProtection="1">
      <alignment horizontal="left" vertical="center"/>
      <protection hidden="1"/>
    </xf>
    <xf numFmtId="0" fontId="27" fillId="2" borderId="62" xfId="0" applyFont="1" applyFill="1" applyBorder="1" applyAlignment="1" applyProtection="1">
      <alignment horizontal="left" vertical="center"/>
      <protection hidden="1"/>
    </xf>
    <xf numFmtId="0" fontId="15" fillId="3" borderId="63" xfId="0" applyFont="1" applyFill="1" applyBorder="1" applyAlignment="1" applyProtection="1">
      <alignment horizontal="left" vertical="center" wrapText="1"/>
      <protection hidden="1"/>
    </xf>
    <xf numFmtId="0" fontId="15" fillId="3" borderId="31" xfId="0" applyFont="1" applyFill="1" applyBorder="1" applyAlignment="1" applyProtection="1">
      <alignment horizontal="left" vertical="center" wrapText="1"/>
      <protection hidden="1"/>
    </xf>
    <xf numFmtId="0" fontId="7" fillId="3" borderId="71" xfId="0" applyFont="1" applyFill="1" applyBorder="1" applyAlignment="1" applyProtection="1">
      <alignment horizontal="left" vertical="center"/>
      <protection hidden="1"/>
    </xf>
    <xf numFmtId="0" fontId="7" fillId="3" borderId="33" xfId="0" applyFont="1" applyFill="1" applyBorder="1" applyAlignment="1" applyProtection="1">
      <alignment horizontal="left" vertical="center"/>
      <protection hidden="1"/>
    </xf>
    <xf numFmtId="0" fontId="7" fillId="3" borderId="72" xfId="0" applyFont="1" applyFill="1" applyBorder="1" applyAlignment="1" applyProtection="1">
      <alignment horizontal="left" vertical="center"/>
      <protection hidden="1"/>
    </xf>
    <xf numFmtId="164" fontId="26" fillId="0" borderId="6" xfId="0" applyNumberFormat="1" applyFont="1" applyBorder="1" applyAlignment="1" applyProtection="1">
      <alignment horizontal="center" vertical="center"/>
      <protection locked="0"/>
    </xf>
    <xf numFmtId="164" fontId="26" fillId="0" borderId="48" xfId="0" applyNumberFormat="1" applyFont="1" applyBorder="1" applyAlignment="1" applyProtection="1">
      <alignment horizontal="center" vertical="center"/>
      <protection locked="0"/>
    </xf>
    <xf numFmtId="0" fontId="1" fillId="4" borderId="49" xfId="0" applyFont="1" applyFill="1" applyBorder="1" applyAlignment="1" applyProtection="1">
      <alignment horizontal="left" vertical="center" wrapText="1" indent="1"/>
      <protection locked="0"/>
    </xf>
    <xf numFmtId="0" fontId="1" fillId="4" borderId="4" xfId="0" applyFont="1" applyFill="1" applyBorder="1" applyAlignment="1" applyProtection="1">
      <alignment horizontal="left" vertical="center" wrapText="1" inden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5" fillId="3" borderId="74" xfId="0" applyFont="1" applyFill="1" applyBorder="1" applyAlignment="1" applyProtection="1">
      <alignment horizontal="left" vertical="center" wrapText="1" indent="1"/>
      <protection hidden="1"/>
    </xf>
    <xf numFmtId="0" fontId="15" fillId="3" borderId="29" xfId="0" applyFont="1" applyFill="1" applyBorder="1" applyAlignment="1" applyProtection="1">
      <alignment horizontal="left" vertical="center" wrapText="1" indent="1"/>
      <protection hidden="1"/>
    </xf>
    <xf numFmtId="0" fontId="15" fillId="3" borderId="75" xfId="0" applyFont="1" applyFill="1" applyBorder="1" applyAlignment="1" applyProtection="1">
      <alignment horizontal="left" vertical="center" wrapText="1" indent="1"/>
      <protection hidden="1"/>
    </xf>
    <xf numFmtId="164" fontId="7" fillId="3" borderId="1" xfId="0" applyNumberFormat="1" applyFont="1" applyFill="1" applyBorder="1" applyAlignment="1" applyProtection="1">
      <alignment horizontal="left" vertical="center" wrapText="1" indent="1"/>
      <protection hidden="1"/>
    </xf>
    <xf numFmtId="164" fontId="7" fillId="3" borderId="6" xfId="0" applyNumberFormat="1" applyFont="1" applyFill="1" applyBorder="1" applyAlignment="1" applyProtection="1">
      <alignment horizontal="left" vertical="center" wrapText="1" indent="1"/>
      <protection hidden="1"/>
    </xf>
    <xf numFmtId="164" fontId="7" fillId="3" borderId="48" xfId="0" applyNumberFormat="1" applyFont="1" applyFill="1" applyBorder="1" applyAlignment="1" applyProtection="1">
      <alignment horizontal="left" vertical="center" wrapText="1" indent="1"/>
      <protection hidden="1"/>
    </xf>
    <xf numFmtId="164" fontId="26" fillId="2" borderId="6" xfId="0" applyNumberFormat="1" applyFont="1" applyFill="1" applyBorder="1" applyAlignment="1" applyProtection="1">
      <alignment horizontal="center" vertical="center"/>
      <protection hidden="1"/>
    </xf>
    <xf numFmtId="164" fontId="26" fillId="2" borderId="48" xfId="0" applyNumberFormat="1" applyFont="1" applyFill="1" applyBorder="1" applyAlignment="1" applyProtection="1">
      <alignment horizontal="center" vertical="center"/>
      <protection hidden="1"/>
    </xf>
    <xf numFmtId="164" fontId="7" fillId="3" borderId="1" xfId="0" applyNumberFormat="1" applyFont="1" applyFill="1" applyBorder="1" applyAlignment="1" applyProtection="1">
      <alignment horizontal="center" vertical="center" wrapText="1"/>
      <protection hidden="1"/>
    </xf>
    <xf numFmtId="164" fontId="7" fillId="3" borderId="6" xfId="0" applyNumberFormat="1" applyFont="1" applyFill="1" applyBorder="1" applyAlignment="1" applyProtection="1">
      <alignment horizontal="center" vertical="center" wrapText="1"/>
      <protection hidden="1"/>
    </xf>
    <xf numFmtId="164" fontId="7" fillId="3" borderId="48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49" xfId="0" applyFont="1" applyFill="1" applyBorder="1" applyAlignment="1" applyProtection="1">
      <alignment horizontal="left" vertical="center" indent="1"/>
      <protection locked="0"/>
    </xf>
    <xf numFmtId="0" fontId="1" fillId="4" borderId="4" xfId="0" applyFont="1" applyFill="1" applyBorder="1" applyAlignment="1" applyProtection="1">
      <alignment horizontal="left" vertical="center" indent="1"/>
      <protection locked="0"/>
    </xf>
    <xf numFmtId="0" fontId="1" fillId="4" borderId="1" xfId="0" applyFont="1" applyFill="1" applyBorder="1" applyAlignment="1" applyProtection="1">
      <alignment horizontal="center" vertical="top"/>
      <protection locked="0"/>
    </xf>
    <xf numFmtId="164" fontId="26" fillId="2" borderId="20" xfId="0" applyNumberFormat="1" applyFont="1" applyFill="1" applyBorder="1" applyAlignment="1" applyProtection="1">
      <alignment horizontal="center" vertical="center" wrapText="1"/>
      <protection hidden="1"/>
    </xf>
    <xf numFmtId="164" fontId="26" fillId="2" borderId="60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49" xfId="0" applyFont="1" applyFill="1" applyBorder="1" applyAlignment="1" applyProtection="1">
      <alignment horizontal="right" vertical="center"/>
      <protection hidden="1"/>
    </xf>
    <xf numFmtId="0" fontId="7" fillId="2" borderId="4" xfId="0" applyFont="1" applyFill="1" applyBorder="1" applyAlignment="1" applyProtection="1">
      <alignment horizontal="right" vertical="center"/>
      <protection hidden="1"/>
    </xf>
    <xf numFmtId="164" fontId="7" fillId="2" borderId="10" xfId="0" applyNumberFormat="1" applyFont="1" applyFill="1" applyBorder="1" applyAlignment="1" applyProtection="1">
      <alignment horizontal="right" vertical="center"/>
      <protection hidden="1"/>
    </xf>
    <xf numFmtId="0" fontId="13" fillId="3" borderId="22" xfId="0" applyFont="1" applyFill="1" applyBorder="1" applyAlignment="1" applyProtection="1">
      <alignment horizontal="center" vertical="center"/>
      <protection hidden="1"/>
    </xf>
    <xf numFmtId="0" fontId="13" fillId="3" borderId="23" xfId="0" applyFont="1" applyFill="1" applyBorder="1" applyAlignment="1" applyProtection="1">
      <alignment horizontal="center" vertical="center"/>
      <protection hidden="1"/>
    </xf>
    <xf numFmtId="0" fontId="13" fillId="3" borderId="24" xfId="0" applyFont="1" applyFill="1" applyBorder="1" applyAlignment="1" applyProtection="1">
      <alignment horizontal="center" vertical="center"/>
      <protection hidden="1"/>
    </xf>
    <xf numFmtId="0" fontId="17" fillId="2" borderId="55" xfId="0" applyFont="1" applyFill="1" applyBorder="1" applyAlignment="1" applyProtection="1">
      <alignment horizontal="right" vertical="top"/>
      <protection hidden="1"/>
    </xf>
    <xf numFmtId="0" fontId="17" fillId="2" borderId="17" xfId="0" applyFont="1" applyFill="1" applyBorder="1" applyAlignment="1" applyProtection="1">
      <alignment horizontal="right" vertical="top"/>
      <protection hidden="1"/>
    </xf>
    <xf numFmtId="0" fontId="14" fillId="2" borderId="43" xfId="0" applyFont="1" applyFill="1" applyBorder="1" applyAlignment="1" applyProtection="1">
      <alignment horizontal="left" vertical="center" indent="1"/>
      <protection hidden="1"/>
    </xf>
    <xf numFmtId="0" fontId="14" fillId="2" borderId="0" xfId="0" applyFont="1" applyFill="1" applyBorder="1" applyAlignment="1" applyProtection="1">
      <alignment horizontal="left" vertical="center" indent="1"/>
      <protection hidden="1"/>
    </xf>
    <xf numFmtId="49" fontId="7" fillId="4" borderId="1" xfId="0" applyNumberFormat="1" applyFont="1" applyFill="1" applyBorder="1" applyAlignment="1" applyProtection="1">
      <alignment horizontal="center" vertical="top" wrapText="1"/>
      <protection locked="0"/>
    </xf>
    <xf numFmtId="0" fontId="17" fillId="2" borderId="77" xfId="0" applyFont="1" applyFill="1" applyBorder="1" applyAlignment="1" applyProtection="1">
      <alignment horizontal="center" vertical="center" wrapText="1"/>
      <protection hidden="1"/>
    </xf>
    <xf numFmtId="49" fontId="7" fillId="4" borderId="1" xfId="0" applyNumberFormat="1" applyFont="1" applyFill="1" applyBorder="1" applyAlignment="1" applyProtection="1">
      <alignment horizontal="center" vertical="center"/>
      <protection locked="0"/>
    </xf>
    <xf numFmtId="0" fontId="14" fillId="2" borderId="50" xfId="0" applyFont="1" applyFill="1" applyBorder="1" applyAlignment="1" applyProtection="1">
      <alignment horizontal="right" vertical="center"/>
      <protection hidden="1"/>
    </xf>
    <xf numFmtId="0" fontId="14" fillId="2" borderId="5" xfId="0" applyFont="1" applyFill="1" applyBorder="1" applyAlignment="1" applyProtection="1">
      <alignment horizontal="right" vertical="center"/>
      <protection hidden="1"/>
    </xf>
    <xf numFmtId="164" fontId="1" fillId="2" borderId="6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48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20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60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Normale" xfId="0" builtinId="0"/>
  </cellStyles>
  <dxfs count="3">
    <dxf>
      <font>
        <color rgb="FFFF0000"/>
      </font>
    </dxf>
    <dxf>
      <fill>
        <patternFill>
          <bgColor theme="5" tint="0.79998168889431442"/>
        </patternFill>
      </fill>
    </dxf>
    <dxf>
      <font>
        <color rgb="FFFF0000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800000"/>
      <rgbColor rgb="00006411"/>
      <rgbColor rgb="00000080"/>
      <rgbColor rgb="00808000"/>
      <rgbColor rgb="00800080"/>
      <rgbColor rgb="001FB714"/>
      <rgbColor rgb="00C0C0C0"/>
      <rgbColor rgb="00808080"/>
      <rgbColor rgb="009999FF"/>
      <rgbColor rgb="00993366"/>
      <rgbColor rgb="00FFFFCC"/>
      <rgbColor rgb="00CCFFFF"/>
      <rgbColor rgb="004600A5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FDFD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607783</xdr:colOff>
      <xdr:row>0</xdr:row>
      <xdr:rowOff>0</xdr:rowOff>
    </xdr:from>
    <xdr:to>
      <xdr:col>12</xdr:col>
      <xdr:colOff>226784</xdr:colOff>
      <xdr:row>0</xdr:row>
      <xdr:rowOff>660400</xdr:rowOff>
    </xdr:to>
    <xdr:pic>
      <xdr:nvPicPr>
        <xdr:cNvPr id="7" name="Graphics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2467" t="37894" b="12421"/>
        <a:stretch>
          <a:fillRect/>
        </a:stretch>
      </xdr:blipFill>
      <xdr:spPr bwMode="auto">
        <a:xfrm>
          <a:off x="607783" y="0"/>
          <a:ext cx="9470572" cy="660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 l="2467" t="37894" b="12421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7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52"/>
  <sheetViews>
    <sheetView showGridLines="0" tabSelected="1" topLeftCell="A136" zoomScale="115" zoomScaleNormal="115" zoomScalePageLayoutView="140" workbookViewId="0">
      <selection activeCell="F140" sqref="F140"/>
    </sheetView>
  </sheetViews>
  <sheetFormatPr defaultColWidth="11.42578125" defaultRowHeight="12.75" x14ac:dyDescent="0.2"/>
  <cols>
    <col min="1" max="1" width="13.7109375" style="1" customWidth="1"/>
    <col min="2" max="3" width="11.42578125" style="1" customWidth="1"/>
    <col min="4" max="4" width="15.28515625" style="1" customWidth="1"/>
    <col min="5" max="5" width="17.42578125" style="1" customWidth="1"/>
    <col min="6" max="6" width="11.7109375" style="1" customWidth="1"/>
    <col min="7" max="7" width="1.28515625" style="1" customWidth="1"/>
    <col min="8" max="8" width="1.140625" style="1" customWidth="1"/>
    <col min="9" max="9" width="8.7109375" style="1" customWidth="1"/>
    <col min="10" max="10" width="9.85546875" style="1" customWidth="1"/>
    <col min="11" max="12" width="13.28515625" style="1" customWidth="1"/>
    <col min="13" max="13" width="13.42578125" style="1" customWidth="1"/>
    <col min="14" max="16" width="11.42578125" style="2" customWidth="1"/>
    <col min="17" max="18" width="0" style="2" hidden="1" customWidth="1"/>
    <col min="19" max="30" width="11.42578125" style="2" customWidth="1"/>
    <col min="31" max="16384" width="11.42578125" style="1"/>
  </cols>
  <sheetData>
    <row r="1" spans="1:30" ht="60.75" customHeight="1" x14ac:dyDescent="0.2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30" ht="24" customHeight="1" x14ac:dyDescent="0.35">
      <c r="A2" s="153" t="s">
        <v>179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</row>
    <row r="3" spans="1:30" ht="31.35" customHeight="1" x14ac:dyDescent="0.4">
      <c r="A3" s="154" t="s">
        <v>188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</row>
    <row r="4" spans="1:30" ht="20.25" customHeight="1" x14ac:dyDescent="0.2">
      <c r="A4" s="155" t="s">
        <v>196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</row>
    <row r="5" spans="1:30" s="5" customFormat="1" ht="18.75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12" customHeight="1" x14ac:dyDescent="0.2">
      <c r="A6" s="146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</row>
    <row r="7" spans="1:30" ht="14.1" customHeight="1" x14ac:dyDescent="0.2">
      <c r="A7" s="6"/>
      <c r="B7" s="7"/>
      <c r="C7" s="8" t="s">
        <v>0</v>
      </c>
      <c r="D7" s="9"/>
      <c r="E7" s="10"/>
      <c r="F7" s="10"/>
      <c r="G7" s="11"/>
      <c r="H7" s="11"/>
      <c r="I7" s="11"/>
      <c r="J7" s="12"/>
      <c r="K7" s="12"/>
      <c r="L7" s="12"/>
      <c r="M7" s="12"/>
    </row>
    <row r="8" spans="1:30" ht="14.1" customHeight="1" x14ac:dyDescent="0.2">
      <c r="A8" s="6"/>
      <c r="B8" s="13"/>
      <c r="C8" s="14"/>
      <c r="D8" s="15" t="s">
        <v>1</v>
      </c>
      <c r="E8" s="10"/>
      <c r="F8" s="10"/>
      <c r="G8" s="11"/>
      <c r="H8" s="11"/>
      <c r="I8" s="11"/>
      <c r="J8" s="12"/>
      <c r="K8" s="12"/>
      <c r="L8" s="12"/>
      <c r="M8" s="12"/>
    </row>
    <row r="9" spans="1:30" ht="14.1" customHeight="1" x14ac:dyDescent="0.2">
      <c r="A9" s="6"/>
      <c r="B9" s="16"/>
      <c r="C9" s="17"/>
      <c r="D9" s="18"/>
      <c r="E9" s="19"/>
      <c r="F9" s="15" t="s">
        <v>2</v>
      </c>
      <c r="G9" s="11"/>
      <c r="H9" s="11"/>
      <c r="I9" s="11"/>
      <c r="J9" s="12"/>
      <c r="K9" s="12"/>
      <c r="L9" s="12"/>
      <c r="M9" s="12"/>
    </row>
    <row r="10" spans="1:30" ht="14.1" customHeight="1" thickBot="1" x14ac:dyDescent="0.25">
      <c r="A10" s="20"/>
      <c r="B10" s="20"/>
      <c r="C10" s="15" t="s">
        <v>189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</row>
    <row r="11" spans="1:30" ht="17.100000000000001" customHeight="1" x14ac:dyDescent="0.2">
      <c r="A11" s="147" t="s">
        <v>177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9"/>
    </row>
    <row r="12" spans="1:30" ht="14.1" customHeight="1" x14ac:dyDescent="0.2">
      <c r="A12" s="96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97"/>
    </row>
    <row r="13" spans="1:30" ht="14.1" customHeight="1" x14ac:dyDescent="0.2">
      <c r="A13" s="98"/>
      <c r="B13" s="22"/>
      <c r="C13" s="22"/>
      <c r="D13" s="23"/>
      <c r="E13" s="23"/>
      <c r="F13" s="23"/>
      <c r="G13" s="23"/>
      <c r="H13" s="23"/>
      <c r="I13" s="23"/>
      <c r="J13" s="23"/>
      <c r="K13" s="21"/>
      <c r="L13" s="21"/>
      <c r="M13" s="99"/>
      <c r="AD13" s="1"/>
    </row>
    <row r="14" spans="1:30" ht="14.1" customHeight="1" x14ac:dyDescent="0.2">
      <c r="A14" s="150" t="s">
        <v>3</v>
      </c>
      <c r="B14" s="151"/>
      <c r="C14" s="151"/>
      <c r="D14" s="152"/>
      <c r="E14" s="152"/>
      <c r="F14" s="152"/>
      <c r="G14" s="152"/>
      <c r="H14" s="152"/>
      <c r="I14" s="152"/>
      <c r="J14" s="152"/>
      <c r="K14" s="21"/>
      <c r="L14" s="21"/>
      <c r="M14" s="99"/>
      <c r="AD14" s="1"/>
    </row>
    <row r="15" spans="1:30" ht="14.1" customHeight="1" x14ac:dyDescent="0.2">
      <c r="A15" s="98"/>
      <c r="B15" s="22"/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99"/>
      <c r="AD15" s="1"/>
    </row>
    <row r="16" spans="1:30" ht="14.1" customHeight="1" x14ac:dyDescent="0.2">
      <c r="A16" s="150" t="s">
        <v>4</v>
      </c>
      <c r="B16" s="151"/>
      <c r="C16" s="151"/>
      <c r="D16" s="152"/>
      <c r="E16" s="152"/>
      <c r="F16" s="152"/>
      <c r="G16" s="152"/>
      <c r="H16" s="152"/>
      <c r="I16" s="152"/>
      <c r="J16" s="152"/>
      <c r="K16" s="21"/>
      <c r="L16" s="21"/>
      <c r="M16" s="99"/>
      <c r="AD16" s="1"/>
    </row>
    <row r="17" spans="1:30" s="27" customFormat="1" ht="14.1" customHeight="1" x14ac:dyDescent="0.2">
      <c r="A17" s="100"/>
      <c r="B17" s="24"/>
      <c r="C17" s="24"/>
      <c r="D17" s="21"/>
      <c r="E17" s="21"/>
      <c r="F17" s="21"/>
      <c r="G17" s="21"/>
      <c r="H17" s="21"/>
      <c r="I17" s="21"/>
      <c r="J17" s="25"/>
      <c r="K17" s="21"/>
      <c r="L17" s="21"/>
      <c r="M17" s="97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</row>
    <row r="18" spans="1:30" ht="14.1" customHeight="1" x14ac:dyDescent="0.2">
      <c r="A18" s="143" t="s">
        <v>5</v>
      </c>
      <c r="B18" s="144"/>
      <c r="C18" s="144"/>
      <c r="D18" s="89"/>
      <c r="E18" s="156" t="s">
        <v>6</v>
      </c>
      <c r="F18" s="156"/>
      <c r="G18" s="157"/>
      <c r="H18" s="157"/>
      <c r="I18" s="157"/>
      <c r="J18" s="21"/>
      <c r="K18" s="21"/>
      <c r="L18" s="21"/>
      <c r="M18" s="97"/>
      <c r="AD18" s="1"/>
    </row>
    <row r="19" spans="1:30" ht="14.1" customHeight="1" x14ac:dyDescent="0.2">
      <c r="A19" s="100"/>
      <c r="B19" s="24"/>
      <c r="C19" s="24"/>
      <c r="D19" s="21"/>
      <c r="E19" s="21"/>
      <c r="F19" s="21"/>
      <c r="G19" s="21"/>
      <c r="H19" s="21"/>
      <c r="I19" s="21"/>
      <c r="J19" s="25"/>
      <c r="K19" s="21"/>
      <c r="L19" s="21"/>
      <c r="M19" s="97"/>
      <c r="AD19" s="1"/>
    </row>
    <row r="20" spans="1:30" ht="14.1" customHeight="1" x14ac:dyDescent="0.2">
      <c r="A20" s="143" t="s">
        <v>194</v>
      </c>
      <c r="B20" s="144"/>
      <c r="C20" s="144"/>
      <c r="D20" s="145"/>
      <c r="E20" s="145"/>
      <c r="F20" s="28" t="s">
        <v>7</v>
      </c>
      <c r="G20" s="145"/>
      <c r="H20" s="145"/>
      <c r="I20" s="145"/>
      <c r="J20" s="145"/>
      <c r="K20" s="21"/>
      <c r="L20" s="21"/>
      <c r="M20" s="97"/>
      <c r="AD20" s="1"/>
    </row>
    <row r="21" spans="1:30" ht="14.1" customHeight="1" x14ac:dyDescent="0.2">
      <c r="A21" s="100"/>
      <c r="B21" s="24"/>
      <c r="C21" s="24"/>
      <c r="D21" s="21"/>
      <c r="E21" s="21"/>
      <c r="F21" s="21"/>
      <c r="G21" s="21"/>
      <c r="H21" s="21"/>
      <c r="I21" s="21"/>
      <c r="J21" s="25"/>
      <c r="K21" s="21"/>
      <c r="L21" s="21"/>
      <c r="M21" s="97"/>
      <c r="AD21" s="1"/>
    </row>
    <row r="22" spans="1:30" ht="33" customHeight="1" x14ac:dyDescent="0.2">
      <c r="A22" s="163" t="s">
        <v>197</v>
      </c>
      <c r="B22" s="164"/>
      <c r="C22" s="164"/>
      <c r="D22" s="145"/>
      <c r="E22" s="145"/>
      <c r="F22" s="82" t="b">
        <f>IF((D26+F26=D22),(TRUE),(FALSE))</f>
        <v>1</v>
      </c>
      <c r="G22" s="21"/>
      <c r="H22" s="21"/>
      <c r="I22" s="168" t="s">
        <v>192</v>
      </c>
      <c r="J22" s="168"/>
      <c r="K22" s="168"/>
      <c r="L22" s="168"/>
      <c r="M22" s="97"/>
      <c r="AD22" s="1"/>
    </row>
    <row r="23" spans="1:30" ht="14.1" customHeight="1" x14ac:dyDescent="0.2">
      <c r="A23" s="98"/>
      <c r="B23" s="22"/>
      <c r="C23" s="22"/>
      <c r="D23" s="29"/>
      <c r="E23" s="29"/>
      <c r="F23" s="22"/>
      <c r="G23" s="21"/>
      <c r="H23" s="21"/>
      <c r="I23" s="21"/>
      <c r="J23" s="21"/>
      <c r="K23" s="21"/>
      <c r="L23" s="21"/>
      <c r="M23" s="97"/>
      <c r="AD23" s="1"/>
    </row>
    <row r="24" spans="1:30" ht="14.1" customHeight="1" x14ac:dyDescent="0.2">
      <c r="A24" s="98"/>
      <c r="B24" s="165" t="s">
        <v>8</v>
      </c>
      <c r="C24" s="165"/>
      <c r="D24" s="165"/>
      <c r="E24" s="165"/>
      <c r="F24" s="165"/>
      <c r="G24" s="165"/>
      <c r="H24" s="165"/>
      <c r="I24" s="165"/>
      <c r="J24" s="21"/>
      <c r="K24" s="21"/>
      <c r="L24" s="21"/>
      <c r="M24" s="97"/>
      <c r="AD24" s="1"/>
    </row>
    <row r="25" spans="1:30" ht="14.1" customHeight="1" x14ac:dyDescent="0.2">
      <c r="A25" s="98"/>
      <c r="B25" s="22"/>
      <c r="C25" s="22"/>
      <c r="D25" s="166" t="s">
        <v>9</v>
      </c>
      <c r="E25" s="166"/>
      <c r="F25" s="166" t="s">
        <v>10</v>
      </c>
      <c r="G25" s="166"/>
      <c r="H25" s="166"/>
      <c r="I25" s="166"/>
      <c r="J25" s="22"/>
      <c r="K25" s="22"/>
      <c r="L25" s="22"/>
      <c r="M25" s="97"/>
      <c r="AD25" s="1"/>
    </row>
    <row r="26" spans="1:30" ht="20.100000000000001" customHeight="1" thickBot="1" x14ac:dyDescent="0.25">
      <c r="A26" s="101"/>
      <c r="B26" s="167" t="s">
        <v>11</v>
      </c>
      <c r="C26" s="167"/>
      <c r="D26" s="162"/>
      <c r="E26" s="162"/>
      <c r="F26" s="162"/>
      <c r="G26" s="162"/>
      <c r="H26" s="162"/>
      <c r="I26" s="162"/>
      <c r="J26" s="22"/>
      <c r="K26" s="22"/>
      <c r="L26" s="22"/>
      <c r="M26" s="102"/>
      <c r="AD26" s="1"/>
    </row>
    <row r="27" spans="1:30" ht="14.1" customHeight="1" x14ac:dyDescent="0.2">
      <c r="A27" s="158" t="s">
        <v>12</v>
      </c>
      <c r="B27" s="159" t="s">
        <v>13</v>
      </c>
      <c r="C27" s="159"/>
      <c r="D27" s="160"/>
      <c r="E27" s="160"/>
      <c r="F27" s="160"/>
      <c r="G27" s="160"/>
      <c r="H27" s="160"/>
      <c r="I27" s="160"/>
      <c r="J27" s="22"/>
      <c r="K27" s="22"/>
      <c r="L27" s="22"/>
      <c r="M27" s="97"/>
      <c r="AD27" s="1"/>
    </row>
    <row r="28" spans="1:30" ht="14.1" customHeight="1" thickBot="1" x14ac:dyDescent="0.25">
      <c r="A28" s="158"/>
      <c r="B28" s="161" t="s">
        <v>14</v>
      </c>
      <c r="C28" s="161"/>
      <c r="D28" s="162"/>
      <c r="E28" s="162"/>
      <c r="F28" s="162"/>
      <c r="G28" s="162"/>
      <c r="H28" s="162"/>
      <c r="I28" s="162"/>
      <c r="J28" s="22"/>
      <c r="K28" s="22"/>
      <c r="L28" s="22"/>
      <c r="M28" s="97"/>
      <c r="AD28" s="1"/>
    </row>
    <row r="29" spans="1:30" ht="6.6" customHeight="1" x14ac:dyDescent="0.2">
      <c r="A29" s="103"/>
      <c r="B29" s="291"/>
      <c r="C29" s="292"/>
      <c r="D29" s="292"/>
      <c r="E29" s="292"/>
      <c r="F29" s="292"/>
      <c r="G29" s="292"/>
      <c r="H29" s="292"/>
      <c r="I29" s="293"/>
      <c r="J29" s="22"/>
      <c r="K29" s="22"/>
      <c r="L29" s="22"/>
      <c r="M29" s="97"/>
      <c r="AD29" s="1"/>
    </row>
    <row r="30" spans="1:30" ht="14.1" customHeight="1" x14ac:dyDescent="0.2">
      <c r="A30" s="158" t="s">
        <v>15</v>
      </c>
      <c r="B30" s="159" t="s">
        <v>16</v>
      </c>
      <c r="C30" s="159"/>
      <c r="D30" s="160"/>
      <c r="E30" s="160"/>
      <c r="F30" s="160"/>
      <c r="G30" s="160"/>
      <c r="H30" s="160"/>
      <c r="I30" s="160"/>
      <c r="J30" s="22"/>
      <c r="K30" s="22"/>
      <c r="L30" s="22"/>
      <c r="M30" s="97"/>
      <c r="AD30" s="1"/>
    </row>
    <row r="31" spans="1:30" ht="14.1" customHeight="1" x14ac:dyDescent="0.2">
      <c r="A31" s="158"/>
      <c r="B31" s="170" t="s">
        <v>17</v>
      </c>
      <c r="C31" s="170"/>
      <c r="D31" s="157"/>
      <c r="E31" s="157"/>
      <c r="F31" s="157"/>
      <c r="G31" s="157"/>
      <c r="H31" s="157"/>
      <c r="I31" s="157"/>
      <c r="J31" s="22"/>
      <c r="K31" s="22"/>
      <c r="L31" s="22"/>
      <c r="M31" s="97"/>
      <c r="AD31" s="1"/>
    </row>
    <row r="32" spans="1:30" ht="14.1" customHeight="1" x14ac:dyDescent="0.2">
      <c r="A32" s="158"/>
      <c r="B32" s="170" t="s">
        <v>18</v>
      </c>
      <c r="C32" s="170"/>
      <c r="D32" s="157"/>
      <c r="E32" s="157"/>
      <c r="F32" s="157"/>
      <c r="G32" s="157"/>
      <c r="H32" s="157"/>
      <c r="I32" s="157"/>
      <c r="J32" s="22"/>
      <c r="K32" s="22"/>
      <c r="L32" s="22"/>
      <c r="M32" s="97"/>
      <c r="AD32" s="1"/>
    </row>
    <row r="33" spans="1:30" ht="14.1" customHeight="1" thickBot="1" x14ac:dyDescent="0.25">
      <c r="A33" s="158"/>
      <c r="B33" s="161" t="s">
        <v>19</v>
      </c>
      <c r="C33" s="161"/>
      <c r="D33" s="162"/>
      <c r="E33" s="162"/>
      <c r="F33" s="162"/>
      <c r="G33" s="162"/>
      <c r="H33" s="162"/>
      <c r="I33" s="162"/>
      <c r="J33" s="30" t="s">
        <v>20</v>
      </c>
      <c r="K33" s="171"/>
      <c r="L33" s="171"/>
      <c r="M33" s="172"/>
      <c r="AD33" s="1"/>
    </row>
    <row r="34" spans="1:30" ht="6.6" customHeight="1" x14ac:dyDescent="0.2">
      <c r="A34" s="103"/>
      <c r="B34" s="291"/>
      <c r="C34" s="292"/>
      <c r="D34" s="292"/>
      <c r="E34" s="292"/>
      <c r="F34" s="292"/>
      <c r="G34" s="292"/>
      <c r="H34" s="292"/>
      <c r="I34" s="293"/>
      <c r="J34" s="22"/>
      <c r="K34" s="22"/>
      <c r="L34" s="22"/>
      <c r="M34" s="97"/>
      <c r="AD34" s="1"/>
    </row>
    <row r="35" spans="1:30" ht="14.1" customHeight="1" x14ac:dyDescent="0.2">
      <c r="A35" s="169" t="s">
        <v>21</v>
      </c>
      <c r="B35" s="159" t="s">
        <v>22</v>
      </c>
      <c r="C35" s="159"/>
      <c r="D35" s="160"/>
      <c r="E35" s="160"/>
      <c r="F35" s="160"/>
      <c r="G35" s="160"/>
      <c r="H35" s="160"/>
      <c r="I35" s="160"/>
      <c r="J35" s="22"/>
      <c r="K35" s="22"/>
      <c r="L35" s="22"/>
      <c r="M35" s="97"/>
      <c r="AD35" s="1"/>
    </row>
    <row r="36" spans="1:30" ht="14.1" customHeight="1" x14ac:dyDescent="0.2">
      <c r="A36" s="169"/>
      <c r="B36" s="170" t="s">
        <v>23</v>
      </c>
      <c r="C36" s="170"/>
      <c r="D36" s="157"/>
      <c r="E36" s="157"/>
      <c r="F36" s="157"/>
      <c r="G36" s="157"/>
      <c r="H36" s="157"/>
      <c r="I36" s="157"/>
      <c r="J36" s="22"/>
      <c r="K36" s="22"/>
      <c r="L36" s="22"/>
      <c r="M36" s="97"/>
      <c r="AD36" s="1"/>
    </row>
    <row r="37" spans="1:30" ht="14.1" customHeight="1" x14ac:dyDescent="0.2">
      <c r="A37" s="169"/>
      <c r="B37" s="170" t="s">
        <v>24</v>
      </c>
      <c r="C37" s="170"/>
      <c r="D37" s="157"/>
      <c r="E37" s="157"/>
      <c r="F37" s="157"/>
      <c r="G37" s="157"/>
      <c r="H37" s="157"/>
      <c r="I37" s="157"/>
      <c r="J37" s="22"/>
      <c r="K37" s="22"/>
      <c r="L37" s="22"/>
      <c r="M37" s="97"/>
      <c r="AD37" s="1"/>
    </row>
    <row r="38" spans="1:30" ht="14.1" customHeight="1" x14ac:dyDescent="0.2">
      <c r="A38" s="169"/>
      <c r="B38" s="170" t="s">
        <v>25</v>
      </c>
      <c r="C38" s="170"/>
      <c r="D38" s="157"/>
      <c r="E38" s="157"/>
      <c r="F38" s="157"/>
      <c r="G38" s="157"/>
      <c r="H38" s="157"/>
      <c r="I38" s="157"/>
      <c r="J38" s="22"/>
      <c r="K38" s="22"/>
      <c r="L38" s="22"/>
      <c r="M38" s="97"/>
      <c r="AD38" s="1"/>
    </row>
    <row r="39" spans="1:30" ht="14.1" customHeight="1" x14ac:dyDescent="0.2">
      <c r="A39" s="169"/>
      <c r="B39" s="170" t="s">
        <v>200</v>
      </c>
      <c r="C39" s="170"/>
      <c r="D39" s="157"/>
      <c r="E39" s="157"/>
      <c r="F39" s="157"/>
      <c r="G39" s="157"/>
      <c r="H39" s="157"/>
      <c r="I39" s="157"/>
      <c r="J39" s="22"/>
      <c r="K39" s="22"/>
      <c r="L39" s="22"/>
      <c r="M39" s="97"/>
      <c r="AD39" s="1"/>
    </row>
    <row r="40" spans="1:30" ht="14.1" customHeight="1" x14ac:dyDescent="0.2">
      <c r="A40" s="169"/>
      <c r="B40" s="170" t="s">
        <v>26</v>
      </c>
      <c r="C40" s="170"/>
      <c r="D40" s="157"/>
      <c r="E40" s="157"/>
      <c r="F40" s="157"/>
      <c r="G40" s="157"/>
      <c r="H40" s="157"/>
      <c r="I40" s="157"/>
      <c r="J40" s="22"/>
      <c r="K40" s="22"/>
      <c r="L40" s="22"/>
      <c r="M40" s="97"/>
      <c r="AD40" s="1"/>
    </row>
    <row r="41" spans="1:30" ht="14.1" customHeight="1" thickBot="1" x14ac:dyDescent="0.25">
      <c r="A41" s="169"/>
      <c r="B41" s="161" t="s">
        <v>19</v>
      </c>
      <c r="C41" s="161"/>
      <c r="D41" s="162"/>
      <c r="E41" s="162"/>
      <c r="F41" s="162"/>
      <c r="G41" s="162"/>
      <c r="H41" s="162"/>
      <c r="I41" s="162"/>
      <c r="J41" s="30" t="s">
        <v>20</v>
      </c>
      <c r="K41" s="171"/>
      <c r="L41" s="171"/>
      <c r="M41" s="172"/>
      <c r="AD41" s="1"/>
    </row>
    <row r="42" spans="1:30" ht="6.6" customHeight="1" thickBot="1" x14ac:dyDescent="0.25">
      <c r="A42" s="103"/>
      <c r="B42" s="291"/>
      <c r="C42" s="292"/>
      <c r="D42" s="292"/>
      <c r="E42" s="292"/>
      <c r="F42" s="292"/>
      <c r="G42" s="292"/>
      <c r="H42" s="292"/>
      <c r="I42" s="293"/>
      <c r="J42" s="22"/>
      <c r="K42" s="22"/>
      <c r="L42" s="22"/>
      <c r="M42" s="97"/>
      <c r="AD42" s="1"/>
    </row>
    <row r="43" spans="1:30" ht="24" customHeight="1" x14ac:dyDescent="0.2">
      <c r="A43" s="98"/>
      <c r="B43" s="173" t="s">
        <v>27</v>
      </c>
      <c r="C43" s="173"/>
      <c r="D43" s="160"/>
      <c r="E43" s="160"/>
      <c r="F43" s="160"/>
      <c r="G43" s="160"/>
      <c r="H43" s="160"/>
      <c r="I43" s="160"/>
      <c r="J43" s="22"/>
      <c r="K43" s="22"/>
      <c r="L43" s="22"/>
      <c r="M43" s="97"/>
      <c r="AD43" s="1"/>
    </row>
    <row r="44" spans="1:30" ht="20.100000000000001" customHeight="1" thickBot="1" x14ac:dyDescent="0.25">
      <c r="A44" s="98"/>
      <c r="B44" s="174" t="s">
        <v>28</v>
      </c>
      <c r="C44" s="174"/>
      <c r="D44" s="162"/>
      <c r="E44" s="162"/>
      <c r="F44" s="162"/>
      <c r="G44" s="162"/>
      <c r="H44" s="162"/>
      <c r="I44" s="162"/>
      <c r="J44" s="22"/>
      <c r="K44" s="22"/>
      <c r="L44" s="22"/>
      <c r="M44" s="97"/>
      <c r="AD44" s="1"/>
    </row>
    <row r="45" spans="1:30" ht="6.6" customHeight="1" x14ac:dyDescent="0.2">
      <c r="A45" s="103"/>
      <c r="B45" s="291"/>
      <c r="C45" s="292"/>
      <c r="D45" s="292"/>
      <c r="E45" s="292"/>
      <c r="F45" s="292"/>
      <c r="G45" s="292"/>
      <c r="H45" s="292"/>
      <c r="I45" s="293"/>
      <c r="J45" s="22"/>
      <c r="K45" s="22"/>
      <c r="L45" s="22"/>
      <c r="M45" s="97"/>
      <c r="AD45" s="1"/>
    </row>
    <row r="46" spans="1:30" ht="14.1" customHeight="1" x14ac:dyDescent="0.2">
      <c r="A46" s="98"/>
      <c r="B46" s="159" t="s">
        <v>201</v>
      </c>
      <c r="C46" s="159"/>
      <c r="D46" s="160"/>
      <c r="E46" s="160"/>
      <c r="F46" s="160"/>
      <c r="G46" s="160"/>
      <c r="H46" s="160"/>
      <c r="I46" s="160"/>
      <c r="J46" s="22"/>
      <c r="K46" s="22"/>
      <c r="L46" s="22"/>
      <c r="M46" s="97"/>
      <c r="AD46" s="1"/>
    </row>
    <row r="47" spans="1:30" ht="14.1" customHeight="1" x14ac:dyDescent="0.2">
      <c r="A47" s="98"/>
      <c r="B47" s="170" t="s">
        <v>202</v>
      </c>
      <c r="C47" s="170"/>
      <c r="D47" s="157"/>
      <c r="E47" s="157"/>
      <c r="F47" s="157"/>
      <c r="G47" s="157"/>
      <c r="H47" s="157"/>
      <c r="I47" s="157"/>
      <c r="J47" s="22"/>
      <c r="K47" s="22"/>
      <c r="L47" s="22"/>
      <c r="M47" s="97"/>
      <c r="AD47" s="1"/>
    </row>
    <row r="48" spans="1:30" ht="14.1" customHeight="1" x14ac:dyDescent="0.2">
      <c r="A48" s="98"/>
      <c r="B48" s="22"/>
      <c r="C48" s="22"/>
      <c r="D48" s="22"/>
      <c r="E48" s="22"/>
      <c r="F48" s="22"/>
      <c r="G48" s="22"/>
      <c r="H48" s="22"/>
      <c r="I48" s="21"/>
      <c r="J48" s="22"/>
      <c r="K48" s="22"/>
      <c r="L48" s="22"/>
      <c r="M48" s="97"/>
      <c r="AD48" s="1"/>
    </row>
    <row r="49" spans="1:30" ht="14.1" customHeight="1" x14ac:dyDescent="0.2">
      <c r="A49" s="163" t="s">
        <v>29</v>
      </c>
      <c r="B49" s="164"/>
      <c r="C49" s="164"/>
      <c r="D49" s="145"/>
      <c r="E49" s="145"/>
      <c r="F49" s="22"/>
      <c r="G49" s="22"/>
      <c r="H49" s="22"/>
      <c r="I49" s="21"/>
      <c r="J49" s="22"/>
      <c r="K49" s="22"/>
      <c r="L49" s="22"/>
      <c r="M49" s="97"/>
      <c r="AD49" s="1"/>
    </row>
    <row r="50" spans="1:30" ht="14.1" customHeight="1" x14ac:dyDescent="0.2">
      <c r="A50" s="104"/>
      <c r="B50" s="31"/>
      <c r="C50" s="31"/>
      <c r="D50" s="22"/>
      <c r="E50" s="22"/>
      <c r="F50" s="22"/>
      <c r="G50" s="22"/>
      <c r="H50" s="22"/>
      <c r="I50" s="21"/>
      <c r="J50" s="22"/>
      <c r="K50" s="22"/>
      <c r="L50" s="22"/>
      <c r="M50" s="97"/>
      <c r="AD50" s="1"/>
    </row>
    <row r="51" spans="1:30" ht="14.1" customHeight="1" x14ac:dyDescent="0.2">
      <c r="A51" s="163" t="s">
        <v>30</v>
      </c>
      <c r="B51" s="164"/>
      <c r="C51" s="164"/>
      <c r="D51" s="145"/>
      <c r="E51" s="145"/>
      <c r="F51" s="145"/>
      <c r="G51" s="145"/>
      <c r="H51" s="145"/>
      <c r="I51" s="145"/>
      <c r="J51" s="145"/>
      <c r="K51" s="145"/>
      <c r="L51" s="22"/>
      <c r="M51" s="97"/>
      <c r="AD51" s="1"/>
    </row>
    <row r="52" spans="1:30" ht="14.1" customHeight="1" x14ac:dyDescent="0.2">
      <c r="A52" s="163"/>
      <c r="B52" s="164"/>
      <c r="C52" s="164"/>
      <c r="D52" s="145"/>
      <c r="E52" s="145"/>
      <c r="F52" s="145"/>
      <c r="G52" s="145"/>
      <c r="H52" s="145"/>
      <c r="I52" s="145"/>
      <c r="J52" s="145"/>
      <c r="K52" s="145"/>
      <c r="L52" s="22"/>
      <c r="M52" s="97"/>
      <c r="AD52" s="1"/>
    </row>
    <row r="53" spans="1:30" ht="14.1" customHeight="1" x14ac:dyDescent="0.2">
      <c r="A53" s="163"/>
      <c r="B53" s="164"/>
      <c r="C53" s="164"/>
      <c r="D53" s="145"/>
      <c r="E53" s="145"/>
      <c r="F53" s="145"/>
      <c r="G53" s="145"/>
      <c r="H53" s="145"/>
      <c r="I53" s="145"/>
      <c r="J53" s="145"/>
      <c r="K53" s="145"/>
      <c r="L53" s="22"/>
      <c r="M53" s="97"/>
      <c r="AD53" s="1"/>
    </row>
    <row r="54" spans="1:30" ht="14.1" customHeight="1" x14ac:dyDescent="0.2">
      <c r="A54" s="105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106"/>
      <c r="AD54" s="1"/>
    </row>
    <row r="55" spans="1:30" ht="14.1" customHeight="1" x14ac:dyDescent="0.25">
      <c r="A55" s="107"/>
      <c r="B55" s="33"/>
      <c r="C55" s="33"/>
      <c r="D55" s="178" t="s">
        <v>31</v>
      </c>
      <c r="E55" s="178"/>
      <c r="F55" s="178"/>
      <c r="G55" s="170" t="s">
        <v>180</v>
      </c>
      <c r="H55" s="170"/>
      <c r="I55" s="170"/>
      <c r="J55" s="170"/>
      <c r="K55" s="33"/>
      <c r="L55" s="33"/>
      <c r="M55" s="108"/>
    </row>
    <row r="56" spans="1:30" s="35" customFormat="1" ht="45.75" customHeight="1" x14ac:dyDescent="0.25">
      <c r="A56" s="109" t="s">
        <v>32</v>
      </c>
      <c r="B56" s="179" t="s">
        <v>33</v>
      </c>
      <c r="C56" s="179"/>
      <c r="D56" s="87" t="s">
        <v>34</v>
      </c>
      <c r="E56" s="87" t="s">
        <v>35</v>
      </c>
      <c r="F56" s="87" t="s">
        <v>36</v>
      </c>
      <c r="G56" s="170" t="s">
        <v>37</v>
      </c>
      <c r="H56" s="170"/>
      <c r="I56" s="170"/>
      <c r="J56" s="87" t="s">
        <v>38</v>
      </c>
      <c r="K56" s="88" t="s">
        <v>39</v>
      </c>
      <c r="L56" s="180" t="s">
        <v>40</v>
      </c>
      <c r="M56" s="181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</row>
    <row r="57" spans="1:30" ht="14.1" customHeight="1" x14ac:dyDescent="0.2">
      <c r="A57" s="110"/>
      <c r="B57" s="175"/>
      <c r="C57" s="175"/>
      <c r="D57" s="86"/>
      <c r="E57" s="86"/>
      <c r="F57" s="86"/>
      <c r="G57" s="175"/>
      <c r="H57" s="175"/>
      <c r="I57" s="175"/>
      <c r="J57" s="86"/>
      <c r="K57" s="89"/>
      <c r="L57" s="176"/>
      <c r="M57" s="177"/>
    </row>
    <row r="58" spans="1:30" ht="14.1" customHeight="1" x14ac:dyDescent="0.2">
      <c r="A58" s="110"/>
      <c r="B58" s="175"/>
      <c r="C58" s="175"/>
      <c r="D58" s="86"/>
      <c r="E58" s="86"/>
      <c r="F58" s="86"/>
      <c r="G58" s="175"/>
      <c r="H58" s="175"/>
      <c r="I58" s="175"/>
      <c r="J58" s="86"/>
      <c r="K58" s="89"/>
      <c r="L58" s="176"/>
      <c r="M58" s="177"/>
    </row>
    <row r="59" spans="1:30" ht="14.1" customHeight="1" x14ac:dyDescent="0.2">
      <c r="A59" s="110"/>
      <c r="B59" s="175"/>
      <c r="C59" s="175"/>
      <c r="D59" s="86"/>
      <c r="E59" s="86"/>
      <c r="F59" s="86"/>
      <c r="G59" s="175"/>
      <c r="H59" s="175"/>
      <c r="I59" s="175"/>
      <c r="J59" s="86"/>
      <c r="K59" s="89"/>
      <c r="L59" s="176"/>
      <c r="M59" s="177"/>
    </row>
    <row r="60" spans="1:30" ht="14.1" customHeight="1" x14ac:dyDescent="0.2">
      <c r="A60" s="110"/>
      <c r="B60" s="175"/>
      <c r="C60" s="175"/>
      <c r="D60" s="86"/>
      <c r="E60" s="86"/>
      <c r="F60" s="86"/>
      <c r="G60" s="175"/>
      <c r="H60" s="175"/>
      <c r="I60" s="175"/>
      <c r="J60" s="86"/>
      <c r="K60" s="89"/>
      <c r="L60" s="176"/>
      <c r="M60" s="177"/>
    </row>
    <row r="61" spans="1:30" ht="14.1" customHeight="1" x14ac:dyDescent="0.2">
      <c r="A61" s="110"/>
      <c r="B61" s="175"/>
      <c r="C61" s="175"/>
      <c r="D61" s="86"/>
      <c r="E61" s="86"/>
      <c r="F61" s="86"/>
      <c r="G61" s="175"/>
      <c r="H61" s="175"/>
      <c r="I61" s="175"/>
      <c r="J61" s="86"/>
      <c r="K61" s="89"/>
      <c r="L61" s="176"/>
      <c r="M61" s="177"/>
    </row>
    <row r="62" spans="1:30" ht="14.1" customHeight="1" x14ac:dyDescent="0.2">
      <c r="A62" s="110"/>
      <c r="B62" s="175"/>
      <c r="C62" s="175"/>
      <c r="D62" s="86"/>
      <c r="E62" s="86"/>
      <c r="F62" s="86"/>
      <c r="G62" s="175"/>
      <c r="H62" s="175"/>
      <c r="I62" s="175"/>
      <c r="J62" s="86"/>
      <c r="K62" s="89"/>
      <c r="L62" s="176"/>
      <c r="M62" s="177"/>
    </row>
    <row r="63" spans="1:30" ht="14.1" customHeight="1" x14ac:dyDescent="0.2">
      <c r="A63" s="110"/>
      <c r="B63" s="175"/>
      <c r="C63" s="175"/>
      <c r="D63" s="86"/>
      <c r="E63" s="86"/>
      <c r="F63" s="86"/>
      <c r="G63" s="175"/>
      <c r="H63" s="175"/>
      <c r="I63" s="175"/>
      <c r="J63" s="86"/>
      <c r="K63" s="89"/>
      <c r="L63" s="176"/>
      <c r="M63" s="177"/>
    </row>
    <row r="64" spans="1:30" ht="14.1" customHeight="1" x14ac:dyDescent="0.2">
      <c r="A64" s="110"/>
      <c r="B64" s="175"/>
      <c r="C64" s="175"/>
      <c r="D64" s="86"/>
      <c r="E64" s="86"/>
      <c r="F64" s="86"/>
      <c r="G64" s="175"/>
      <c r="H64" s="175"/>
      <c r="I64" s="175"/>
      <c r="J64" s="86"/>
      <c r="K64" s="89"/>
      <c r="L64" s="176"/>
      <c r="M64" s="177"/>
    </row>
    <row r="65" spans="1:13" ht="14.1" customHeight="1" x14ac:dyDescent="0.2">
      <c r="A65" s="110"/>
      <c r="B65" s="175"/>
      <c r="C65" s="175"/>
      <c r="D65" s="86"/>
      <c r="E65" s="86"/>
      <c r="F65" s="86"/>
      <c r="G65" s="175"/>
      <c r="H65" s="175"/>
      <c r="I65" s="175"/>
      <c r="J65" s="86"/>
      <c r="K65" s="89"/>
      <c r="L65" s="176"/>
      <c r="M65" s="177"/>
    </row>
    <row r="66" spans="1:13" ht="14.1" customHeight="1" x14ac:dyDescent="0.2">
      <c r="A66" s="110"/>
      <c r="B66" s="175"/>
      <c r="C66" s="175"/>
      <c r="D66" s="86"/>
      <c r="E66" s="86"/>
      <c r="F66" s="86"/>
      <c r="G66" s="175"/>
      <c r="H66" s="175"/>
      <c r="I66" s="175"/>
      <c r="J66" s="86"/>
      <c r="K66" s="89"/>
      <c r="L66" s="176"/>
      <c r="M66" s="177"/>
    </row>
    <row r="67" spans="1:13" ht="14.1" customHeight="1" x14ac:dyDescent="0.2">
      <c r="A67" s="110"/>
      <c r="B67" s="175"/>
      <c r="C67" s="175"/>
      <c r="D67" s="86"/>
      <c r="E67" s="86"/>
      <c r="F67" s="86"/>
      <c r="G67" s="175"/>
      <c r="H67" s="175"/>
      <c r="I67" s="175"/>
      <c r="J67" s="86"/>
      <c r="K67" s="89"/>
      <c r="L67" s="176"/>
      <c r="M67" s="177"/>
    </row>
    <row r="68" spans="1:13" ht="14.1" customHeight="1" x14ac:dyDescent="0.2">
      <c r="A68" s="110"/>
      <c r="B68" s="175"/>
      <c r="C68" s="175"/>
      <c r="D68" s="86"/>
      <c r="E68" s="86"/>
      <c r="F68" s="86"/>
      <c r="G68" s="175"/>
      <c r="H68" s="175"/>
      <c r="I68" s="175"/>
      <c r="J68" s="86"/>
      <c r="K68" s="89"/>
      <c r="L68" s="176"/>
      <c r="M68" s="177"/>
    </row>
    <row r="69" spans="1:13" ht="14.1" customHeight="1" x14ac:dyDescent="0.2">
      <c r="A69" s="110"/>
      <c r="B69" s="175"/>
      <c r="C69" s="175"/>
      <c r="D69" s="86"/>
      <c r="E69" s="86"/>
      <c r="F69" s="86"/>
      <c r="G69" s="175"/>
      <c r="H69" s="175"/>
      <c r="I69" s="175"/>
      <c r="J69" s="86"/>
      <c r="K69" s="89"/>
      <c r="L69" s="176"/>
      <c r="M69" s="177"/>
    </row>
    <row r="70" spans="1:13" ht="14.1" customHeight="1" x14ac:dyDescent="0.2">
      <c r="A70" s="110"/>
      <c r="B70" s="175"/>
      <c r="C70" s="175"/>
      <c r="D70" s="86"/>
      <c r="E70" s="86"/>
      <c r="F70" s="86"/>
      <c r="G70" s="175"/>
      <c r="H70" s="175"/>
      <c r="I70" s="175"/>
      <c r="J70" s="86"/>
      <c r="K70" s="89"/>
      <c r="L70" s="176"/>
      <c r="M70" s="177"/>
    </row>
    <row r="71" spans="1:13" ht="14.1" customHeight="1" x14ac:dyDescent="0.2">
      <c r="A71" s="110"/>
      <c r="B71" s="175"/>
      <c r="C71" s="175"/>
      <c r="D71" s="86"/>
      <c r="E71" s="86"/>
      <c r="F71" s="86"/>
      <c r="G71" s="175"/>
      <c r="H71" s="175"/>
      <c r="I71" s="175"/>
      <c r="J71" s="86"/>
      <c r="K71" s="89"/>
      <c r="L71" s="176"/>
      <c r="M71" s="177"/>
    </row>
    <row r="72" spans="1:13" ht="14.1" customHeight="1" x14ac:dyDescent="0.2">
      <c r="A72" s="110"/>
      <c r="B72" s="175"/>
      <c r="C72" s="175"/>
      <c r="D72" s="86"/>
      <c r="E72" s="86"/>
      <c r="F72" s="86"/>
      <c r="G72" s="175"/>
      <c r="H72" s="175"/>
      <c r="I72" s="175"/>
      <c r="J72" s="86"/>
      <c r="K72" s="89"/>
      <c r="L72" s="176"/>
      <c r="M72" s="177"/>
    </row>
    <row r="73" spans="1:13" ht="14.1" customHeight="1" x14ac:dyDescent="0.2">
      <c r="A73" s="110"/>
      <c r="B73" s="175"/>
      <c r="C73" s="175"/>
      <c r="D73" s="86"/>
      <c r="E73" s="86"/>
      <c r="F73" s="86"/>
      <c r="G73" s="175"/>
      <c r="H73" s="175"/>
      <c r="I73" s="175"/>
      <c r="J73" s="86"/>
      <c r="K73" s="89"/>
      <c r="L73" s="176"/>
      <c r="M73" s="177"/>
    </row>
    <row r="74" spans="1:13" ht="14.1" customHeight="1" x14ac:dyDescent="0.2">
      <c r="A74" s="110"/>
      <c r="B74" s="175"/>
      <c r="C74" s="175"/>
      <c r="D74" s="86"/>
      <c r="E74" s="86"/>
      <c r="F74" s="86"/>
      <c r="G74" s="175"/>
      <c r="H74" s="175"/>
      <c r="I74" s="175"/>
      <c r="J74" s="86"/>
      <c r="K74" s="89"/>
      <c r="L74" s="176"/>
      <c r="M74" s="177"/>
    </row>
    <row r="75" spans="1:13" ht="14.1" customHeight="1" x14ac:dyDescent="0.2">
      <c r="A75" s="111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112"/>
    </row>
    <row r="76" spans="1:13" ht="14.1" customHeight="1" x14ac:dyDescent="0.2">
      <c r="A76" s="113"/>
      <c r="B76" s="33"/>
      <c r="C76" s="33"/>
      <c r="D76" s="36"/>
      <c r="E76" s="182" t="s">
        <v>41</v>
      </c>
      <c r="F76" s="182"/>
      <c r="G76" s="182" t="s">
        <v>190</v>
      </c>
      <c r="H76" s="182"/>
      <c r="I76" s="182"/>
      <c r="J76" s="182"/>
      <c r="K76" s="183" t="s">
        <v>184</v>
      </c>
      <c r="L76" s="183"/>
      <c r="M76" s="184"/>
    </row>
    <row r="77" spans="1:13" ht="14.1" customHeight="1" x14ac:dyDescent="0.2">
      <c r="A77" s="185" t="s">
        <v>42</v>
      </c>
      <c r="B77" s="186"/>
      <c r="C77" s="186"/>
      <c r="D77" s="186"/>
      <c r="E77" s="187"/>
      <c r="F77" s="187"/>
      <c r="G77" s="188"/>
      <c r="H77" s="188"/>
      <c r="I77" s="188"/>
      <c r="J77" s="188"/>
      <c r="K77" s="189">
        <f>E77*G77</f>
        <v>0</v>
      </c>
      <c r="L77" s="189"/>
      <c r="M77" s="190"/>
    </row>
    <row r="78" spans="1:13" ht="14.1" customHeight="1" x14ac:dyDescent="0.2">
      <c r="A78" s="185" t="s">
        <v>43</v>
      </c>
      <c r="B78" s="186"/>
      <c r="C78" s="186"/>
      <c r="D78" s="186"/>
      <c r="E78" s="187"/>
      <c r="F78" s="187"/>
      <c r="G78" s="188"/>
      <c r="H78" s="188"/>
      <c r="I78" s="188"/>
      <c r="J78" s="188"/>
      <c r="K78" s="189">
        <f>E78*G78</f>
        <v>0</v>
      </c>
      <c r="L78" s="189"/>
      <c r="M78" s="190"/>
    </row>
    <row r="79" spans="1:13" ht="14.1" customHeight="1" x14ac:dyDescent="0.2">
      <c r="A79" s="185" t="s">
        <v>44</v>
      </c>
      <c r="B79" s="186"/>
      <c r="C79" s="186"/>
      <c r="D79" s="186"/>
      <c r="E79" s="187"/>
      <c r="F79" s="187"/>
      <c r="G79" s="188"/>
      <c r="H79" s="188"/>
      <c r="I79" s="188"/>
      <c r="J79" s="188"/>
      <c r="K79" s="189">
        <f>E79*G79</f>
        <v>0</v>
      </c>
      <c r="L79" s="189"/>
      <c r="M79" s="190"/>
    </row>
    <row r="80" spans="1:13" ht="14.1" customHeight="1" x14ac:dyDescent="0.2">
      <c r="A80" s="185" t="s">
        <v>45</v>
      </c>
      <c r="B80" s="186"/>
      <c r="C80" s="186"/>
      <c r="D80" s="186"/>
      <c r="E80" s="187"/>
      <c r="F80" s="187"/>
      <c r="G80" s="188"/>
      <c r="H80" s="188"/>
      <c r="I80" s="188"/>
      <c r="J80" s="188"/>
      <c r="K80" s="189">
        <f>E80*G80</f>
        <v>0</v>
      </c>
      <c r="L80" s="189"/>
      <c r="M80" s="190"/>
    </row>
    <row r="81" spans="1:30" ht="14.1" customHeight="1" x14ac:dyDescent="0.2">
      <c r="A81" s="185" t="s">
        <v>46</v>
      </c>
      <c r="B81" s="186"/>
      <c r="C81" s="186"/>
      <c r="D81" s="186"/>
      <c r="E81" s="187"/>
      <c r="F81" s="187"/>
      <c r="G81" s="188"/>
      <c r="H81" s="188"/>
      <c r="I81" s="188"/>
      <c r="J81" s="188"/>
      <c r="K81" s="189">
        <f>E81*G81</f>
        <v>0</v>
      </c>
      <c r="L81" s="189"/>
      <c r="M81" s="190"/>
    </row>
    <row r="82" spans="1:30" ht="14.1" customHeight="1" x14ac:dyDescent="0.2">
      <c r="A82" s="185" t="s">
        <v>47</v>
      </c>
      <c r="B82" s="186"/>
      <c r="C82" s="186"/>
      <c r="D82" s="186"/>
      <c r="E82" s="191"/>
      <c r="F82" s="191"/>
      <c r="G82" s="188"/>
      <c r="H82" s="188"/>
      <c r="I82" s="188"/>
      <c r="J82" s="188"/>
      <c r="K82" s="193"/>
      <c r="L82" s="193"/>
      <c r="M82" s="194"/>
    </row>
    <row r="83" spans="1:30" ht="14.1" customHeight="1" x14ac:dyDescent="0.2">
      <c r="A83" s="185" t="s">
        <v>48</v>
      </c>
      <c r="B83" s="186"/>
      <c r="C83" s="186"/>
      <c r="D83" s="186"/>
      <c r="E83" s="191"/>
      <c r="F83" s="191"/>
      <c r="G83" s="192"/>
      <c r="H83" s="192"/>
      <c r="I83" s="192"/>
      <c r="J83" s="192"/>
      <c r="K83" s="193"/>
      <c r="L83" s="193"/>
      <c r="M83" s="194"/>
    </row>
    <row r="84" spans="1:30" ht="14.1" customHeight="1" thickBot="1" x14ac:dyDescent="0.25">
      <c r="A84" s="114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115"/>
    </row>
    <row r="85" spans="1:30" ht="14.1" customHeight="1" thickBot="1" x14ac:dyDescent="0.25">
      <c r="A85" s="111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112"/>
    </row>
    <row r="86" spans="1:30" s="39" customFormat="1" ht="20.100000000000001" customHeight="1" x14ac:dyDescent="0.25">
      <c r="A86" s="195" t="s">
        <v>195</v>
      </c>
      <c r="B86" s="196"/>
      <c r="C86" s="196"/>
      <c r="D86" s="196"/>
      <c r="E86" s="196"/>
      <c r="F86" s="196"/>
      <c r="G86" s="196"/>
      <c r="H86" s="196"/>
      <c r="I86" s="196"/>
      <c r="J86" s="196"/>
      <c r="K86" s="196"/>
      <c r="L86" s="196"/>
      <c r="M86" s="197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</row>
    <row r="87" spans="1:30" ht="14.1" customHeight="1" x14ac:dyDescent="0.2">
      <c r="A87" s="294" t="s">
        <v>198</v>
      </c>
      <c r="B87" s="295"/>
      <c r="C87" s="295"/>
      <c r="D87" s="295"/>
      <c r="E87" s="83"/>
      <c r="F87" s="83"/>
      <c r="G87" s="36"/>
      <c r="H87" s="36"/>
      <c r="I87" s="36"/>
      <c r="J87" s="36"/>
      <c r="K87" s="36"/>
      <c r="L87" s="36"/>
      <c r="M87" s="112"/>
    </row>
    <row r="88" spans="1:30" ht="14.1" customHeight="1" x14ac:dyDescent="0.2">
      <c r="A88" s="198" t="s">
        <v>185</v>
      </c>
      <c r="B88" s="199"/>
      <c r="C88" s="199"/>
      <c r="D88" s="199"/>
      <c r="E88" s="200"/>
      <c r="F88" s="200"/>
      <c r="G88" s="36"/>
      <c r="H88" s="36"/>
      <c r="I88" s="41"/>
      <c r="J88" s="41"/>
      <c r="K88" s="41"/>
      <c r="L88" s="41"/>
      <c r="M88" s="116"/>
    </row>
    <row r="89" spans="1:30" ht="14.1" customHeight="1" x14ac:dyDescent="0.2">
      <c r="A89" s="198" t="s">
        <v>186</v>
      </c>
      <c r="B89" s="199"/>
      <c r="C89" s="199"/>
      <c r="D89" s="199"/>
      <c r="E89" s="200"/>
      <c r="F89" s="200"/>
      <c r="G89" s="36"/>
      <c r="H89" s="36"/>
      <c r="I89" s="41"/>
      <c r="J89" s="41"/>
      <c r="K89" s="41"/>
      <c r="L89" s="41"/>
      <c r="M89" s="116"/>
    </row>
    <row r="90" spans="1:30" ht="14.1" customHeight="1" x14ac:dyDescent="0.2">
      <c r="A90" s="209" t="s">
        <v>49</v>
      </c>
      <c r="B90" s="210"/>
      <c r="C90" s="210"/>
      <c r="D90" s="210"/>
      <c r="E90" s="210"/>
      <c r="F90" s="210"/>
      <c r="G90" s="40"/>
      <c r="H90" s="40"/>
      <c r="I90" s="40"/>
      <c r="J90" s="41"/>
      <c r="K90" s="41"/>
      <c r="L90" s="41"/>
      <c r="M90" s="116"/>
    </row>
    <row r="91" spans="1:30" ht="14.1" customHeight="1" x14ac:dyDescent="0.2">
      <c r="A91" s="198" t="s">
        <v>50</v>
      </c>
      <c r="B91" s="199"/>
      <c r="C91" s="199"/>
      <c r="D91" s="199"/>
      <c r="E91" s="200"/>
      <c r="F91" s="200"/>
      <c r="G91" s="36"/>
      <c r="H91" s="36"/>
      <c r="I91" s="41"/>
      <c r="J91" s="41"/>
      <c r="K91" s="41"/>
      <c r="L91" s="41"/>
      <c r="M91" s="116"/>
    </row>
    <row r="92" spans="1:30" ht="14.1" customHeight="1" x14ac:dyDescent="0.2">
      <c r="A92" s="198" t="s">
        <v>51</v>
      </c>
      <c r="B92" s="199"/>
      <c r="C92" s="199"/>
      <c r="D92" s="199"/>
      <c r="E92" s="200"/>
      <c r="F92" s="200"/>
      <c r="G92" s="36"/>
      <c r="H92" s="36"/>
      <c r="I92" s="41"/>
      <c r="J92" s="41"/>
      <c r="K92" s="41"/>
      <c r="L92" s="41"/>
      <c r="M92" s="116"/>
    </row>
    <row r="93" spans="1:30" ht="14.1" customHeight="1" x14ac:dyDescent="0.2">
      <c r="A93" s="198" t="s">
        <v>52</v>
      </c>
      <c r="B93" s="199"/>
      <c r="C93" s="199"/>
      <c r="D93" s="199"/>
      <c r="E93" s="200"/>
      <c r="F93" s="200"/>
      <c r="G93" s="36"/>
      <c r="H93" s="36"/>
      <c r="I93" s="41"/>
      <c r="J93" s="41"/>
      <c r="K93" s="41"/>
      <c r="L93" s="41"/>
      <c r="M93" s="116"/>
    </row>
    <row r="94" spans="1:30" ht="14.1" customHeight="1" x14ac:dyDescent="0.2">
      <c r="A94" s="117"/>
      <c r="B94" s="40"/>
      <c r="C94" s="40"/>
      <c r="D94" s="84" t="s">
        <v>53</v>
      </c>
      <c r="E94" s="201">
        <f>E91+E92+E93</f>
        <v>0</v>
      </c>
      <c r="F94" s="201"/>
      <c r="G94" s="36"/>
      <c r="H94" s="36"/>
      <c r="I94" s="36"/>
      <c r="J94" s="36"/>
      <c r="K94" s="36"/>
      <c r="L94" s="36"/>
      <c r="M94" s="112"/>
    </row>
    <row r="95" spans="1:30" ht="14.1" customHeight="1" thickBot="1" x14ac:dyDescent="0.25">
      <c r="A95" s="114"/>
      <c r="B95" s="37"/>
      <c r="C95" s="37"/>
      <c r="D95" s="42"/>
      <c r="E95" s="43"/>
      <c r="F95" s="43"/>
      <c r="G95" s="44"/>
      <c r="H95" s="44"/>
      <c r="I95" s="44"/>
      <c r="J95" s="44"/>
      <c r="K95" s="44"/>
      <c r="L95" s="44"/>
      <c r="M95" s="118"/>
    </row>
    <row r="96" spans="1:30" ht="14.1" customHeight="1" thickBot="1" x14ac:dyDescent="0.25">
      <c r="A96" s="111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112"/>
      <c r="AD96" s="1"/>
    </row>
    <row r="97" spans="1:30" ht="20.100000000000001" customHeight="1" x14ac:dyDescent="0.2">
      <c r="A97" s="202" t="s">
        <v>181</v>
      </c>
      <c r="B97" s="203"/>
      <c r="C97" s="203"/>
      <c r="D97" s="203"/>
      <c r="E97" s="203"/>
      <c r="F97" s="203"/>
      <c r="G97" s="203"/>
      <c r="H97" s="203"/>
      <c r="I97" s="203"/>
      <c r="J97" s="203"/>
      <c r="K97" s="203"/>
      <c r="L97" s="203"/>
      <c r="M97" s="204"/>
      <c r="AD97" s="1"/>
    </row>
    <row r="98" spans="1:30" ht="34.35" customHeight="1" x14ac:dyDescent="0.2">
      <c r="A98" s="205" t="s">
        <v>187</v>
      </c>
      <c r="B98" s="206" t="s">
        <v>54</v>
      </c>
      <c r="C98" s="206"/>
      <c r="D98" s="206"/>
      <c r="E98" s="206"/>
      <c r="F98" s="206"/>
      <c r="G98" s="206"/>
      <c r="H98" s="206"/>
      <c r="I98" s="207" t="s">
        <v>55</v>
      </c>
      <c r="J98" s="207"/>
      <c r="K98" s="208" t="s">
        <v>56</v>
      </c>
      <c r="L98" s="208"/>
      <c r="M98" s="119" t="s">
        <v>211</v>
      </c>
    </row>
    <row r="99" spans="1:30" ht="13.5" x14ac:dyDescent="0.2">
      <c r="A99" s="205"/>
      <c r="B99" s="206"/>
      <c r="C99" s="206"/>
      <c r="D99" s="206"/>
      <c r="E99" s="206"/>
      <c r="F99" s="206"/>
      <c r="G99" s="206"/>
      <c r="H99" s="206"/>
      <c r="I99" s="95" t="s">
        <v>206</v>
      </c>
      <c r="J99" s="90" t="s">
        <v>207</v>
      </c>
      <c r="K99" s="91" t="s">
        <v>208</v>
      </c>
      <c r="L99" s="91" t="s">
        <v>209</v>
      </c>
      <c r="M99" s="119" t="s">
        <v>210</v>
      </c>
    </row>
    <row r="100" spans="1:30" ht="34.35" customHeight="1" x14ac:dyDescent="0.2">
      <c r="A100" s="205"/>
      <c r="B100" s="206"/>
      <c r="C100" s="206"/>
      <c r="D100" s="206"/>
      <c r="E100" s="206"/>
      <c r="F100" s="206"/>
      <c r="G100" s="206"/>
      <c r="H100" s="206"/>
      <c r="I100" s="92" t="s">
        <v>57</v>
      </c>
      <c r="J100" s="93" t="s">
        <v>199</v>
      </c>
      <c r="K100" s="94" t="s">
        <v>58</v>
      </c>
      <c r="L100" s="94" t="s">
        <v>199</v>
      </c>
      <c r="M100" s="120" t="s">
        <v>59</v>
      </c>
    </row>
    <row r="101" spans="1:30" ht="14.1" customHeight="1" x14ac:dyDescent="0.2">
      <c r="A101" s="121">
        <v>1</v>
      </c>
      <c r="B101" s="85" t="s">
        <v>60</v>
      </c>
      <c r="C101" s="45"/>
      <c r="D101" s="45"/>
      <c r="E101" s="45"/>
      <c r="F101" s="211" t="s">
        <v>61</v>
      </c>
      <c r="G101" s="211"/>
      <c r="H101" s="211"/>
      <c r="I101" s="46"/>
      <c r="J101" s="46"/>
      <c r="K101" s="47"/>
      <c r="L101" s="47"/>
      <c r="M101" s="122"/>
    </row>
    <row r="102" spans="1:30" ht="14.1" customHeight="1" x14ac:dyDescent="0.2">
      <c r="A102" s="121">
        <v>2</v>
      </c>
      <c r="B102" s="85" t="s">
        <v>62</v>
      </c>
      <c r="C102" s="48"/>
      <c r="D102" s="48"/>
      <c r="E102" s="48"/>
      <c r="F102" s="48"/>
      <c r="G102" s="48"/>
      <c r="H102" s="49"/>
      <c r="I102" s="46"/>
      <c r="J102" s="46"/>
      <c r="K102" s="47"/>
      <c r="L102" s="47"/>
      <c r="M102" s="122"/>
    </row>
    <row r="103" spans="1:30" ht="14.1" customHeight="1" x14ac:dyDescent="0.2">
      <c r="A103" s="121">
        <v>3</v>
      </c>
      <c r="B103" s="85" t="s">
        <v>63</v>
      </c>
      <c r="C103" s="48"/>
      <c r="D103" s="48"/>
      <c r="E103" s="48"/>
      <c r="F103" s="211" t="s">
        <v>61</v>
      </c>
      <c r="G103" s="211"/>
      <c r="H103" s="211"/>
      <c r="I103" s="46"/>
      <c r="J103" s="46"/>
      <c r="K103" s="47"/>
      <c r="L103" s="47"/>
      <c r="M103" s="122"/>
    </row>
    <row r="104" spans="1:30" ht="14.1" customHeight="1" x14ac:dyDescent="0.25">
      <c r="A104" s="121">
        <v>4</v>
      </c>
      <c r="B104" s="85" t="s">
        <v>64</v>
      </c>
      <c r="C104" s="50"/>
      <c r="D104" s="214" t="s">
        <v>65</v>
      </c>
      <c r="E104" s="214"/>
      <c r="F104" s="214"/>
      <c r="G104" s="214"/>
      <c r="H104" s="214"/>
      <c r="I104" s="46"/>
      <c r="J104" s="46"/>
      <c r="K104" s="47"/>
      <c r="L104" s="47"/>
      <c r="M104" s="122"/>
    </row>
    <row r="105" spans="1:30" ht="14.1" customHeight="1" x14ac:dyDescent="0.25">
      <c r="A105" s="121">
        <v>5</v>
      </c>
      <c r="B105" s="85" t="s">
        <v>64</v>
      </c>
      <c r="C105" s="50"/>
      <c r="D105" s="214" t="s">
        <v>65</v>
      </c>
      <c r="E105" s="214"/>
      <c r="F105" s="214"/>
      <c r="G105" s="214"/>
      <c r="H105" s="214"/>
      <c r="I105" s="46"/>
      <c r="J105" s="46"/>
      <c r="K105" s="47"/>
      <c r="L105" s="47"/>
      <c r="M105" s="122"/>
    </row>
    <row r="106" spans="1:30" ht="14.1" customHeight="1" x14ac:dyDescent="0.25">
      <c r="A106" s="121">
        <v>6</v>
      </c>
      <c r="B106" s="85" t="s">
        <v>66</v>
      </c>
      <c r="C106" s="49"/>
      <c r="D106" s="214" t="s">
        <v>65</v>
      </c>
      <c r="E106" s="214"/>
      <c r="F106" s="214"/>
      <c r="G106" s="214"/>
      <c r="H106" s="214"/>
      <c r="I106" s="46"/>
      <c r="J106" s="46"/>
      <c r="K106" s="51"/>
      <c r="L106" s="52"/>
      <c r="M106" s="123"/>
    </row>
    <row r="107" spans="1:30" ht="14.1" customHeight="1" x14ac:dyDescent="0.25">
      <c r="A107" s="121">
        <v>7</v>
      </c>
      <c r="B107" s="85" t="s">
        <v>67</v>
      </c>
      <c r="C107" s="49"/>
      <c r="D107" s="214" t="s">
        <v>65</v>
      </c>
      <c r="E107" s="214"/>
      <c r="F107" s="214"/>
      <c r="G107" s="214"/>
      <c r="H107" s="214"/>
      <c r="I107" s="46"/>
      <c r="J107" s="46"/>
      <c r="K107" s="51"/>
      <c r="L107" s="52"/>
      <c r="M107" s="123"/>
    </row>
    <row r="108" spans="1:30" ht="14.1" customHeight="1" x14ac:dyDescent="0.2">
      <c r="A108" s="121">
        <v>8</v>
      </c>
      <c r="B108" s="53" t="s">
        <v>68</v>
      </c>
      <c r="C108" s="48"/>
      <c r="D108" s="48"/>
      <c r="E108" s="48"/>
      <c r="F108" s="211" t="s">
        <v>61</v>
      </c>
      <c r="G108" s="211"/>
      <c r="H108" s="211"/>
      <c r="I108" s="46"/>
      <c r="J108" s="46"/>
      <c r="K108" s="47"/>
      <c r="L108" s="47"/>
      <c r="M108" s="122"/>
    </row>
    <row r="109" spans="1:30" ht="14.1" customHeight="1" x14ac:dyDescent="0.2">
      <c r="A109" s="121">
        <v>9</v>
      </c>
      <c r="B109" s="53" t="s">
        <v>69</v>
      </c>
      <c r="C109" s="48"/>
      <c r="D109" s="48"/>
      <c r="E109" s="48"/>
      <c r="F109" s="48"/>
      <c r="G109" s="48"/>
      <c r="H109" s="49"/>
      <c r="I109" s="46"/>
      <c r="J109" s="46"/>
      <c r="K109" s="47"/>
      <c r="L109" s="47"/>
      <c r="M109" s="122"/>
    </row>
    <row r="110" spans="1:30" ht="14.1" customHeight="1" x14ac:dyDescent="0.2">
      <c r="A110" s="121">
        <v>10</v>
      </c>
      <c r="B110" s="85" t="s">
        <v>70</v>
      </c>
      <c r="C110" s="48"/>
      <c r="D110" s="48"/>
      <c r="E110" s="48"/>
      <c r="F110" s="48"/>
      <c r="G110" s="48"/>
      <c r="H110" s="49"/>
      <c r="I110" s="46"/>
      <c r="J110" s="46"/>
      <c r="K110" s="47"/>
      <c r="L110" s="47"/>
      <c r="M110" s="122"/>
    </row>
    <row r="111" spans="1:30" ht="14.1" customHeight="1" x14ac:dyDescent="0.2">
      <c r="A111" s="121">
        <v>11</v>
      </c>
      <c r="B111" s="85" t="s">
        <v>71</v>
      </c>
      <c r="C111" s="45"/>
      <c r="D111" s="48"/>
      <c r="E111" s="48"/>
      <c r="F111" s="211" t="s">
        <v>61</v>
      </c>
      <c r="G111" s="211"/>
      <c r="H111" s="211"/>
      <c r="I111" s="46"/>
      <c r="J111" s="46"/>
      <c r="K111" s="47"/>
      <c r="L111" s="47"/>
      <c r="M111" s="122"/>
    </row>
    <row r="112" spans="1:30" ht="14.1" customHeight="1" x14ac:dyDescent="0.2">
      <c r="A112" s="212" t="s">
        <v>72</v>
      </c>
      <c r="B112" s="213"/>
      <c r="C112" s="213"/>
      <c r="D112" s="213"/>
      <c r="E112" s="213"/>
      <c r="F112" s="213"/>
      <c r="G112" s="213"/>
      <c r="H112" s="213"/>
      <c r="I112" s="54">
        <f>SUM(I101:I111)</f>
        <v>0</v>
      </c>
      <c r="J112" s="54">
        <f>SUM(J101:J111)</f>
        <v>0</v>
      </c>
      <c r="K112" s="55">
        <f>SUM(K101:K111)</f>
        <v>0</v>
      </c>
      <c r="L112" s="55">
        <f>SUM(L101:L111)</f>
        <v>0</v>
      </c>
      <c r="M112" s="124">
        <f>SUM(M101:M111)</f>
        <v>0</v>
      </c>
    </row>
    <row r="113" spans="1:13" ht="14.1" customHeight="1" x14ac:dyDescent="0.2">
      <c r="A113" s="121">
        <v>12</v>
      </c>
      <c r="B113" s="85" t="s">
        <v>73</v>
      </c>
      <c r="C113" s="45"/>
      <c r="D113" s="45"/>
      <c r="E113" s="45"/>
      <c r="F113" s="211" t="s">
        <v>61</v>
      </c>
      <c r="G113" s="211"/>
      <c r="H113" s="211"/>
      <c r="I113" s="46"/>
      <c r="J113" s="46"/>
      <c r="K113" s="47"/>
      <c r="L113" s="47"/>
      <c r="M113" s="122"/>
    </row>
    <row r="114" spans="1:13" ht="14.1" customHeight="1" x14ac:dyDescent="0.2">
      <c r="A114" s="121">
        <v>13</v>
      </c>
      <c r="B114" s="85" t="s">
        <v>74</v>
      </c>
      <c r="C114" s="45"/>
      <c r="D114" s="45"/>
      <c r="E114" s="45"/>
      <c r="F114" s="45"/>
      <c r="G114" s="45"/>
      <c r="H114" s="50"/>
      <c r="I114" s="46"/>
      <c r="J114" s="46"/>
      <c r="K114" s="47"/>
      <c r="L114" s="47"/>
      <c r="M114" s="122"/>
    </row>
    <row r="115" spans="1:13" ht="14.1" customHeight="1" x14ac:dyDescent="0.2">
      <c r="A115" s="121">
        <v>14</v>
      </c>
      <c r="B115" s="85" t="s">
        <v>75</v>
      </c>
      <c r="C115" s="48"/>
      <c r="D115" s="48"/>
      <c r="E115" s="48"/>
      <c r="F115" s="211" t="s">
        <v>61</v>
      </c>
      <c r="G115" s="211"/>
      <c r="H115" s="211"/>
      <c r="I115" s="46"/>
      <c r="J115" s="46"/>
      <c r="K115" s="47"/>
      <c r="L115" s="47"/>
      <c r="M115" s="122"/>
    </row>
    <row r="116" spans="1:13" ht="14.1" customHeight="1" x14ac:dyDescent="0.25">
      <c r="A116" s="121">
        <v>15</v>
      </c>
      <c r="B116" s="85" t="s">
        <v>64</v>
      </c>
      <c r="C116" s="50"/>
      <c r="D116" s="214" t="s">
        <v>65</v>
      </c>
      <c r="E116" s="214"/>
      <c r="F116" s="214"/>
      <c r="G116" s="214"/>
      <c r="H116" s="214"/>
      <c r="I116" s="46"/>
      <c r="J116" s="46"/>
      <c r="K116" s="47"/>
      <c r="L116" s="47"/>
      <c r="M116" s="122"/>
    </row>
    <row r="117" spans="1:13" ht="14.1" customHeight="1" x14ac:dyDescent="0.25">
      <c r="A117" s="121">
        <v>16</v>
      </c>
      <c r="B117" s="85" t="s">
        <v>64</v>
      </c>
      <c r="C117" s="50"/>
      <c r="D117" s="214" t="s">
        <v>65</v>
      </c>
      <c r="E117" s="214"/>
      <c r="F117" s="214"/>
      <c r="G117" s="214"/>
      <c r="H117" s="214"/>
      <c r="I117" s="46"/>
      <c r="J117" s="46"/>
      <c r="K117" s="47"/>
      <c r="L117" s="47"/>
      <c r="M117" s="122"/>
    </row>
    <row r="118" spans="1:13" ht="14.1" customHeight="1" x14ac:dyDescent="0.25">
      <c r="A118" s="121">
        <v>17</v>
      </c>
      <c r="B118" s="85" t="s">
        <v>66</v>
      </c>
      <c r="C118" s="50"/>
      <c r="D118" s="214" t="s">
        <v>65</v>
      </c>
      <c r="E118" s="214"/>
      <c r="F118" s="214"/>
      <c r="G118" s="214"/>
      <c r="H118" s="214"/>
      <c r="I118" s="46"/>
      <c r="J118" s="46"/>
      <c r="K118" s="51"/>
      <c r="L118" s="52"/>
      <c r="M118" s="123"/>
    </row>
    <row r="119" spans="1:13" ht="14.1" customHeight="1" x14ac:dyDescent="0.25">
      <c r="A119" s="121">
        <v>18</v>
      </c>
      <c r="B119" s="85" t="s">
        <v>66</v>
      </c>
      <c r="C119" s="50"/>
      <c r="D119" s="214" t="s">
        <v>65</v>
      </c>
      <c r="E119" s="214"/>
      <c r="F119" s="214"/>
      <c r="G119" s="214"/>
      <c r="H119" s="214"/>
      <c r="I119" s="46"/>
      <c r="J119" s="46"/>
      <c r="K119" s="51"/>
      <c r="L119" s="52"/>
      <c r="M119" s="123"/>
    </row>
    <row r="120" spans="1:13" ht="14.1" customHeight="1" x14ac:dyDescent="0.25">
      <c r="A120" s="121">
        <v>19</v>
      </c>
      <c r="B120" s="85" t="s">
        <v>66</v>
      </c>
      <c r="C120" s="50"/>
      <c r="D120" s="214" t="s">
        <v>65</v>
      </c>
      <c r="E120" s="214"/>
      <c r="F120" s="214"/>
      <c r="G120" s="214"/>
      <c r="H120" s="214"/>
      <c r="I120" s="46"/>
      <c r="J120" s="46"/>
      <c r="K120" s="51"/>
      <c r="L120" s="52"/>
      <c r="M120" s="123"/>
    </row>
    <row r="121" spans="1:13" ht="14.1" customHeight="1" x14ac:dyDescent="0.25">
      <c r="A121" s="121">
        <v>20</v>
      </c>
      <c r="B121" s="85" t="s">
        <v>76</v>
      </c>
      <c r="C121" s="50"/>
      <c r="D121" s="214" t="s">
        <v>65</v>
      </c>
      <c r="E121" s="214"/>
      <c r="F121" s="214"/>
      <c r="G121" s="214"/>
      <c r="H121" s="214"/>
      <c r="I121" s="46"/>
      <c r="J121" s="46"/>
      <c r="K121" s="47"/>
      <c r="L121" s="47"/>
      <c r="M121" s="122"/>
    </row>
    <row r="122" spans="1:13" ht="14.1" customHeight="1" x14ac:dyDescent="0.25">
      <c r="A122" s="121">
        <v>21</v>
      </c>
      <c r="B122" s="85" t="s">
        <v>76</v>
      </c>
      <c r="C122" s="50"/>
      <c r="D122" s="214" t="s">
        <v>65</v>
      </c>
      <c r="E122" s="214"/>
      <c r="F122" s="214"/>
      <c r="G122" s="214"/>
      <c r="H122" s="214"/>
      <c r="I122" s="46"/>
      <c r="J122" s="46"/>
      <c r="K122" s="47"/>
      <c r="L122" s="47"/>
      <c r="M122" s="122"/>
    </row>
    <row r="123" spans="1:13" ht="14.1" customHeight="1" x14ac:dyDescent="0.25">
      <c r="A123" s="121">
        <v>22</v>
      </c>
      <c r="B123" s="85" t="s">
        <v>76</v>
      </c>
      <c r="C123" s="50"/>
      <c r="D123" s="214" t="s">
        <v>65</v>
      </c>
      <c r="E123" s="214"/>
      <c r="F123" s="214"/>
      <c r="G123" s="214"/>
      <c r="H123" s="214"/>
      <c r="I123" s="46"/>
      <c r="J123" s="46"/>
      <c r="K123" s="47"/>
      <c r="L123" s="47"/>
      <c r="M123" s="122"/>
    </row>
    <row r="124" spans="1:13" ht="14.1" customHeight="1" x14ac:dyDescent="0.2">
      <c r="A124" s="212" t="s">
        <v>77</v>
      </c>
      <c r="B124" s="213"/>
      <c r="C124" s="213"/>
      <c r="D124" s="213"/>
      <c r="E124" s="213"/>
      <c r="F124" s="213"/>
      <c r="G124" s="213"/>
      <c r="H124" s="213"/>
      <c r="I124" s="54">
        <f>SUM(I113:I123)</f>
        <v>0</v>
      </c>
      <c r="J124" s="54">
        <f>SUM(J113:J123)</f>
        <v>0</v>
      </c>
      <c r="K124" s="55">
        <f>SUM(K113:K123)</f>
        <v>0</v>
      </c>
      <c r="L124" s="55">
        <f>SUM(L113:L123)</f>
        <v>0</v>
      </c>
      <c r="M124" s="124">
        <f>SUM(M113:M123)</f>
        <v>0</v>
      </c>
    </row>
    <row r="125" spans="1:13" ht="14.1" customHeight="1" x14ac:dyDescent="0.2">
      <c r="A125" s="125">
        <v>23</v>
      </c>
      <c r="B125" s="85" t="s">
        <v>78</v>
      </c>
      <c r="C125" s="45"/>
      <c r="D125" s="45"/>
      <c r="E125" s="45"/>
      <c r="F125" s="211" t="s">
        <v>61</v>
      </c>
      <c r="G125" s="211"/>
      <c r="H125" s="211"/>
      <c r="I125" s="51"/>
      <c r="J125" s="51"/>
      <c r="K125" s="47"/>
      <c r="L125" s="47"/>
      <c r="M125" s="122"/>
    </row>
    <row r="126" spans="1:13" ht="14.1" customHeight="1" x14ac:dyDescent="0.2">
      <c r="A126" s="121">
        <v>24</v>
      </c>
      <c r="B126" s="56" t="s">
        <v>79</v>
      </c>
      <c r="C126" s="57"/>
      <c r="D126" s="57"/>
      <c r="E126" s="57"/>
      <c r="F126" s="211" t="s">
        <v>61</v>
      </c>
      <c r="G126" s="211"/>
      <c r="H126" s="211"/>
      <c r="I126" s="51"/>
      <c r="J126" s="51"/>
      <c r="K126" s="47"/>
      <c r="L126" s="47"/>
      <c r="M126" s="122"/>
    </row>
    <row r="127" spans="1:13" ht="14.1" customHeight="1" x14ac:dyDescent="0.2">
      <c r="A127" s="121">
        <v>25</v>
      </c>
      <c r="B127" s="85" t="s">
        <v>80</v>
      </c>
      <c r="C127" s="45"/>
      <c r="D127" s="45"/>
      <c r="E127" s="45"/>
      <c r="F127" s="211" t="s">
        <v>61</v>
      </c>
      <c r="G127" s="211"/>
      <c r="H127" s="211"/>
      <c r="I127" s="51"/>
      <c r="J127" s="51"/>
      <c r="K127" s="47"/>
      <c r="L127" s="47"/>
      <c r="M127" s="122"/>
    </row>
    <row r="128" spans="1:13" ht="14.1" customHeight="1" x14ac:dyDescent="0.2">
      <c r="A128" s="125">
        <v>26</v>
      </c>
      <c r="B128" s="85" t="s">
        <v>81</v>
      </c>
      <c r="C128" s="45"/>
      <c r="D128" s="45"/>
      <c r="E128" s="45"/>
      <c r="F128" s="45"/>
      <c r="G128" s="45"/>
      <c r="H128" s="50"/>
      <c r="I128" s="46"/>
      <c r="J128" s="46"/>
      <c r="K128" s="47"/>
      <c r="L128" s="47"/>
      <c r="M128" s="122"/>
    </row>
    <row r="129" spans="1:13" ht="14.1" customHeight="1" x14ac:dyDescent="0.2">
      <c r="A129" s="121">
        <v>27</v>
      </c>
      <c r="B129" s="85" t="s">
        <v>82</v>
      </c>
      <c r="C129" s="45"/>
      <c r="D129" s="45"/>
      <c r="E129" s="45"/>
      <c r="F129" s="45"/>
      <c r="G129" s="45"/>
      <c r="H129" s="50"/>
      <c r="I129" s="51"/>
      <c r="J129" s="51"/>
      <c r="K129" s="47"/>
      <c r="L129" s="47"/>
      <c r="M129" s="122"/>
    </row>
    <row r="130" spans="1:13" ht="14.1" customHeight="1" x14ac:dyDescent="0.2">
      <c r="A130" s="121">
        <v>28</v>
      </c>
      <c r="B130" s="85" t="s">
        <v>83</v>
      </c>
      <c r="C130" s="45"/>
      <c r="D130" s="45"/>
      <c r="E130" s="45"/>
      <c r="F130" s="45"/>
      <c r="G130" s="45"/>
      <c r="H130" s="50"/>
      <c r="I130" s="51"/>
      <c r="J130" s="51"/>
      <c r="K130" s="47"/>
      <c r="L130" s="47"/>
      <c r="M130" s="122"/>
    </row>
    <row r="131" spans="1:13" ht="14.1" customHeight="1" x14ac:dyDescent="0.2">
      <c r="A131" s="125">
        <v>29</v>
      </c>
      <c r="B131" s="58" t="s">
        <v>84</v>
      </c>
      <c r="C131" s="59"/>
      <c r="D131" s="59"/>
      <c r="E131" s="59"/>
      <c r="F131" s="59"/>
      <c r="G131" s="59"/>
      <c r="H131" s="60"/>
      <c r="I131" s="51"/>
      <c r="J131" s="51"/>
      <c r="K131" s="47"/>
      <c r="L131" s="47"/>
      <c r="M131" s="122"/>
    </row>
    <row r="132" spans="1:13" ht="14.1" customHeight="1" x14ac:dyDescent="0.2">
      <c r="A132" s="121">
        <v>30</v>
      </c>
      <c r="B132" s="85" t="s">
        <v>85</v>
      </c>
      <c r="C132" s="45"/>
      <c r="D132" s="45"/>
      <c r="E132" s="45"/>
      <c r="F132" s="45"/>
      <c r="G132" s="45"/>
      <c r="H132" s="50"/>
      <c r="I132" s="46"/>
      <c r="J132" s="46"/>
      <c r="K132" s="47"/>
      <c r="L132" s="47"/>
      <c r="M132" s="122"/>
    </row>
    <row r="133" spans="1:13" ht="14.1" customHeight="1" x14ac:dyDescent="0.2">
      <c r="A133" s="126">
        <v>31</v>
      </c>
      <c r="B133" s="85" t="s">
        <v>86</v>
      </c>
      <c r="C133" s="45"/>
      <c r="D133" s="45"/>
      <c r="E133" s="45"/>
      <c r="F133" s="45"/>
      <c r="G133" s="45"/>
      <c r="H133" s="50"/>
      <c r="I133" s="51"/>
      <c r="J133" s="51"/>
      <c r="K133" s="47"/>
      <c r="L133" s="47"/>
      <c r="M133" s="122"/>
    </row>
    <row r="134" spans="1:13" ht="14.1" customHeight="1" x14ac:dyDescent="0.2">
      <c r="A134" s="126">
        <v>32</v>
      </c>
      <c r="B134" s="61" t="s">
        <v>87</v>
      </c>
      <c r="C134" s="62"/>
      <c r="D134" s="215" t="s">
        <v>88</v>
      </c>
      <c r="E134" s="215"/>
      <c r="F134" s="215"/>
      <c r="G134" s="215"/>
      <c r="H134" s="215"/>
      <c r="I134" s="51"/>
      <c r="J134" s="51"/>
      <c r="K134" s="47"/>
      <c r="L134" s="47"/>
      <c r="M134" s="122"/>
    </row>
    <row r="135" spans="1:13" ht="14.1" customHeight="1" x14ac:dyDescent="0.2">
      <c r="A135" s="212" t="s">
        <v>89</v>
      </c>
      <c r="B135" s="213"/>
      <c r="C135" s="213"/>
      <c r="D135" s="213"/>
      <c r="E135" s="213"/>
      <c r="F135" s="213"/>
      <c r="G135" s="213"/>
      <c r="H135" s="213"/>
      <c r="I135" s="54">
        <f>SUM(I128+I132)</f>
        <v>0</v>
      </c>
      <c r="J135" s="54">
        <f>SUM(J128+J132)</f>
        <v>0</v>
      </c>
      <c r="K135" s="55">
        <f>SUM(K125:K134)</f>
        <v>0</v>
      </c>
      <c r="L135" s="55">
        <f>SUM(L125:L134)</f>
        <v>0</v>
      </c>
      <c r="M135" s="124">
        <f>SUM(M125:M134)</f>
        <v>0</v>
      </c>
    </row>
    <row r="136" spans="1:13" ht="14.1" customHeight="1" x14ac:dyDescent="0.2">
      <c r="A136" s="127">
        <v>33</v>
      </c>
      <c r="B136" s="85" t="s">
        <v>90</v>
      </c>
      <c r="C136" s="63"/>
      <c r="D136" s="45"/>
      <c r="E136" s="45"/>
      <c r="F136" s="211" t="s">
        <v>61</v>
      </c>
      <c r="G136" s="211"/>
      <c r="H136" s="211"/>
      <c r="I136" s="51"/>
      <c r="J136" s="51"/>
      <c r="K136" s="47"/>
      <c r="L136" s="47"/>
      <c r="M136" s="122"/>
    </row>
    <row r="137" spans="1:13" ht="14.1" customHeight="1" x14ac:dyDescent="0.2">
      <c r="A137" s="126">
        <v>34</v>
      </c>
      <c r="B137" s="53" t="s">
        <v>91</v>
      </c>
      <c r="C137" s="64"/>
      <c r="D137" s="48"/>
      <c r="E137" s="48"/>
      <c r="F137" s="211" t="s">
        <v>61</v>
      </c>
      <c r="G137" s="211"/>
      <c r="H137" s="211"/>
      <c r="I137" s="51"/>
      <c r="J137" s="51"/>
      <c r="K137" s="47"/>
      <c r="L137" s="47"/>
      <c r="M137" s="122"/>
    </row>
    <row r="138" spans="1:13" ht="14.1" customHeight="1" x14ac:dyDescent="0.2">
      <c r="A138" s="127">
        <v>35</v>
      </c>
      <c r="B138" s="85" t="s">
        <v>92</v>
      </c>
      <c r="C138" s="63"/>
      <c r="D138" s="45"/>
      <c r="E138" s="45"/>
      <c r="F138" s="45"/>
      <c r="G138" s="45"/>
      <c r="H138" s="50"/>
      <c r="I138" s="51"/>
      <c r="J138" s="51"/>
      <c r="K138" s="47"/>
      <c r="L138" s="47"/>
      <c r="M138" s="122"/>
    </row>
    <row r="139" spans="1:13" ht="14.1" customHeight="1" x14ac:dyDescent="0.2">
      <c r="A139" s="126">
        <v>36</v>
      </c>
      <c r="B139" s="85" t="s">
        <v>93</v>
      </c>
      <c r="C139" s="63"/>
      <c r="D139" s="45"/>
      <c r="E139" s="45"/>
      <c r="F139" s="211"/>
      <c r="G139" s="211"/>
      <c r="H139" s="211"/>
      <c r="I139" s="51"/>
      <c r="J139" s="51"/>
      <c r="K139" s="47"/>
      <c r="L139" s="47"/>
      <c r="M139" s="122"/>
    </row>
    <row r="140" spans="1:13" ht="14.1" customHeight="1" x14ac:dyDescent="0.2">
      <c r="A140" s="127">
        <v>37</v>
      </c>
      <c r="B140" s="85" t="s">
        <v>94</v>
      </c>
      <c r="C140" s="63"/>
      <c r="D140" s="45"/>
      <c r="E140" s="45"/>
      <c r="F140" s="45"/>
      <c r="G140" s="45"/>
      <c r="H140" s="50"/>
      <c r="I140" s="51"/>
      <c r="J140" s="51"/>
      <c r="K140" s="47"/>
      <c r="L140" s="47"/>
      <c r="M140" s="122"/>
    </row>
    <row r="141" spans="1:13" ht="14.1" customHeight="1" x14ac:dyDescent="0.2">
      <c r="A141" s="127">
        <v>38</v>
      </c>
      <c r="B141" s="61" t="s">
        <v>87</v>
      </c>
      <c r="C141" s="65"/>
      <c r="D141" s="216" t="s">
        <v>88</v>
      </c>
      <c r="E141" s="216"/>
      <c r="F141" s="216"/>
      <c r="G141" s="216"/>
      <c r="H141" s="216"/>
      <c r="I141" s="51"/>
      <c r="J141" s="51"/>
      <c r="K141" s="47"/>
      <c r="L141" s="47"/>
      <c r="M141" s="122"/>
    </row>
    <row r="142" spans="1:13" ht="14.1" customHeight="1" x14ac:dyDescent="0.2">
      <c r="A142" s="212" t="s">
        <v>95</v>
      </c>
      <c r="B142" s="213"/>
      <c r="C142" s="213"/>
      <c r="D142" s="213"/>
      <c r="E142" s="213"/>
      <c r="F142" s="213"/>
      <c r="G142" s="213"/>
      <c r="H142" s="213"/>
      <c r="I142" s="51"/>
      <c r="J142" s="51"/>
      <c r="K142" s="55">
        <f>SUM(K136:K141)</f>
        <v>0</v>
      </c>
      <c r="L142" s="55">
        <f>SUM(L136:L141)</f>
        <v>0</v>
      </c>
      <c r="M142" s="124">
        <f>SUM(M136:M141)</f>
        <v>0</v>
      </c>
    </row>
    <row r="143" spans="1:13" ht="14.1" customHeight="1" x14ac:dyDescent="0.2">
      <c r="A143" s="128">
        <v>39</v>
      </c>
      <c r="B143" s="85" t="s">
        <v>96</v>
      </c>
      <c r="C143" s="45"/>
      <c r="D143" s="45"/>
      <c r="E143" s="45"/>
      <c r="F143" s="211" t="s">
        <v>61</v>
      </c>
      <c r="G143" s="211"/>
      <c r="H143" s="211"/>
      <c r="I143" s="46"/>
      <c r="J143" s="46"/>
      <c r="K143" s="47"/>
      <c r="L143" s="47"/>
      <c r="M143" s="122"/>
    </row>
    <row r="144" spans="1:13" ht="14.1" customHeight="1" x14ac:dyDescent="0.2">
      <c r="A144" s="121">
        <v>40</v>
      </c>
      <c r="B144" s="53" t="s">
        <v>97</v>
      </c>
      <c r="C144" s="66"/>
      <c r="D144" s="66"/>
      <c r="E144" s="66"/>
      <c r="F144" s="211" t="s">
        <v>61</v>
      </c>
      <c r="G144" s="211"/>
      <c r="H144" s="211"/>
      <c r="I144" s="46"/>
      <c r="J144" s="46"/>
      <c r="K144" s="47"/>
      <c r="L144" s="47"/>
      <c r="M144" s="122"/>
    </row>
    <row r="145" spans="1:13" ht="14.1" customHeight="1" x14ac:dyDescent="0.25">
      <c r="A145" s="128">
        <v>41</v>
      </c>
      <c r="B145" s="85" t="s">
        <v>98</v>
      </c>
      <c r="C145" s="67"/>
      <c r="D145" s="67"/>
      <c r="E145" s="67"/>
      <c r="F145" s="211" t="s">
        <v>61</v>
      </c>
      <c r="G145" s="211"/>
      <c r="H145" s="211"/>
      <c r="I145" s="51"/>
      <c r="J145" s="51"/>
      <c r="K145" s="47"/>
      <c r="L145" s="47"/>
      <c r="M145" s="122"/>
    </row>
    <row r="146" spans="1:13" ht="14.1" customHeight="1" x14ac:dyDescent="0.2">
      <c r="A146" s="121">
        <v>42</v>
      </c>
      <c r="B146" s="85" t="s">
        <v>99</v>
      </c>
      <c r="C146" s="67"/>
      <c r="D146" s="67"/>
      <c r="E146" s="67"/>
      <c r="F146" s="211" t="s">
        <v>61</v>
      </c>
      <c r="G146" s="211"/>
      <c r="H146" s="211"/>
      <c r="I146" s="51"/>
      <c r="J146" s="51"/>
      <c r="K146" s="47"/>
      <c r="L146" s="47"/>
      <c r="M146" s="122"/>
    </row>
    <row r="147" spans="1:13" ht="14.1" customHeight="1" x14ac:dyDescent="0.2">
      <c r="A147" s="128">
        <v>43</v>
      </c>
      <c r="B147" s="85" t="s">
        <v>100</v>
      </c>
      <c r="C147" s="67"/>
      <c r="D147" s="67"/>
      <c r="E147" s="67"/>
      <c r="F147" s="211" t="s">
        <v>61</v>
      </c>
      <c r="G147" s="211"/>
      <c r="H147" s="211"/>
      <c r="I147" s="51"/>
      <c r="J147" s="51"/>
      <c r="K147" s="47"/>
      <c r="L147" s="47"/>
      <c r="M147" s="122"/>
    </row>
    <row r="148" spans="1:13" ht="14.1" customHeight="1" x14ac:dyDescent="0.2">
      <c r="A148" s="121">
        <v>44</v>
      </c>
      <c r="B148" s="85" t="s">
        <v>101</v>
      </c>
      <c r="C148" s="67"/>
      <c r="D148" s="67"/>
      <c r="E148" s="67"/>
      <c r="F148" s="211" t="s">
        <v>61</v>
      </c>
      <c r="G148" s="211"/>
      <c r="H148" s="211"/>
      <c r="I148" s="51"/>
      <c r="J148" s="51"/>
      <c r="K148" s="47"/>
      <c r="L148" s="47"/>
      <c r="M148" s="122"/>
    </row>
    <row r="149" spans="1:13" ht="14.1" customHeight="1" x14ac:dyDescent="0.2">
      <c r="A149" s="128">
        <v>45</v>
      </c>
      <c r="B149" s="85" t="s">
        <v>102</v>
      </c>
      <c r="C149" s="67"/>
      <c r="D149" s="67"/>
      <c r="E149" s="67"/>
      <c r="F149" s="211" t="s">
        <v>61</v>
      </c>
      <c r="G149" s="211"/>
      <c r="H149" s="211"/>
      <c r="I149" s="51"/>
      <c r="J149" s="51"/>
      <c r="K149" s="47"/>
      <c r="L149" s="47"/>
      <c r="M149" s="122"/>
    </row>
    <row r="150" spans="1:13" ht="14.1" customHeight="1" x14ac:dyDescent="0.2">
      <c r="A150" s="121">
        <v>46</v>
      </c>
      <c r="B150" s="85" t="s">
        <v>103</v>
      </c>
      <c r="C150" s="68"/>
      <c r="D150" s="68"/>
      <c r="E150" s="68"/>
      <c r="F150" s="211" t="s">
        <v>61</v>
      </c>
      <c r="G150" s="211"/>
      <c r="H150" s="211"/>
      <c r="I150" s="51"/>
      <c r="J150" s="51"/>
      <c r="K150" s="47"/>
      <c r="L150" s="47"/>
      <c r="M150" s="122"/>
    </row>
    <row r="151" spans="1:13" ht="14.1" customHeight="1" x14ac:dyDescent="0.2">
      <c r="A151" s="128">
        <v>47</v>
      </c>
      <c r="B151" s="85" t="s">
        <v>104</v>
      </c>
      <c r="C151" s="67"/>
      <c r="D151" s="67"/>
      <c r="E151" s="67"/>
      <c r="F151" s="67"/>
      <c r="G151" s="67"/>
      <c r="H151" s="69"/>
      <c r="I151" s="51"/>
      <c r="J151" s="51"/>
      <c r="K151" s="47"/>
      <c r="L151" s="47"/>
      <c r="M151" s="122"/>
    </row>
    <row r="152" spans="1:13" ht="14.1" customHeight="1" x14ac:dyDescent="0.2">
      <c r="A152" s="121">
        <v>48</v>
      </c>
      <c r="B152" s="85" t="s">
        <v>105</v>
      </c>
      <c r="C152" s="67"/>
      <c r="D152" s="67"/>
      <c r="E152" s="67"/>
      <c r="F152" s="67"/>
      <c r="G152" s="67"/>
      <c r="H152" s="69"/>
      <c r="I152" s="51"/>
      <c r="J152" s="51"/>
      <c r="K152" s="47"/>
      <c r="L152" s="47"/>
      <c r="M152" s="122"/>
    </row>
    <row r="153" spans="1:13" ht="14.1" customHeight="1" x14ac:dyDescent="0.2">
      <c r="A153" s="128">
        <v>49</v>
      </c>
      <c r="B153" s="53" t="s">
        <v>106</v>
      </c>
      <c r="C153" s="66"/>
      <c r="D153" s="66"/>
      <c r="E153" s="66"/>
      <c r="F153" s="211" t="s">
        <v>61</v>
      </c>
      <c r="G153" s="211"/>
      <c r="H153" s="211"/>
      <c r="I153" s="51"/>
      <c r="J153" s="51"/>
      <c r="K153" s="47"/>
      <c r="L153" s="47"/>
      <c r="M153" s="122"/>
    </row>
    <row r="154" spans="1:13" ht="14.1" customHeight="1" x14ac:dyDescent="0.2">
      <c r="A154" s="121">
        <v>50</v>
      </c>
      <c r="B154" s="85" t="s">
        <v>107</v>
      </c>
      <c r="C154" s="67"/>
      <c r="D154" s="67"/>
      <c r="E154" s="67"/>
      <c r="F154" s="211" t="s">
        <v>61</v>
      </c>
      <c r="G154" s="211"/>
      <c r="H154" s="211"/>
      <c r="I154" s="51"/>
      <c r="J154" s="51"/>
      <c r="K154" s="47"/>
      <c r="L154" s="47"/>
      <c r="M154" s="122"/>
    </row>
    <row r="155" spans="1:13" ht="14.1" customHeight="1" x14ac:dyDescent="0.2">
      <c r="A155" s="128">
        <v>51</v>
      </c>
      <c r="B155" s="85" t="s">
        <v>108</v>
      </c>
      <c r="C155" s="67"/>
      <c r="D155" s="67"/>
      <c r="E155" s="67"/>
      <c r="F155" s="211" t="s">
        <v>61</v>
      </c>
      <c r="G155" s="211"/>
      <c r="H155" s="211"/>
      <c r="I155" s="51"/>
      <c r="J155" s="51"/>
      <c r="K155" s="47"/>
      <c r="L155" s="47"/>
      <c r="M155" s="122"/>
    </row>
    <row r="156" spans="1:13" ht="14.1" customHeight="1" x14ac:dyDescent="0.2">
      <c r="A156" s="121">
        <v>52</v>
      </c>
      <c r="B156" s="85" t="s">
        <v>109</v>
      </c>
      <c r="C156" s="67"/>
      <c r="D156" s="67"/>
      <c r="E156" s="67"/>
      <c r="F156" s="211" t="s">
        <v>61</v>
      </c>
      <c r="G156" s="211"/>
      <c r="H156" s="211"/>
      <c r="I156" s="51"/>
      <c r="J156" s="51"/>
      <c r="K156" s="47"/>
      <c r="L156" s="47"/>
      <c r="M156" s="122"/>
    </row>
    <row r="157" spans="1:13" ht="14.1" customHeight="1" x14ac:dyDescent="0.2">
      <c r="A157" s="128">
        <v>53</v>
      </c>
      <c r="B157" s="85" t="s">
        <v>110</v>
      </c>
      <c r="C157" s="67"/>
      <c r="D157" s="67"/>
      <c r="E157" s="67"/>
      <c r="F157" s="211" t="s">
        <v>61</v>
      </c>
      <c r="G157" s="211"/>
      <c r="H157" s="211"/>
      <c r="I157" s="51"/>
      <c r="J157" s="51"/>
      <c r="K157" s="47"/>
      <c r="L157" s="47"/>
      <c r="M157" s="122"/>
    </row>
    <row r="158" spans="1:13" ht="14.1" customHeight="1" x14ac:dyDescent="0.2">
      <c r="A158" s="121">
        <v>54</v>
      </c>
      <c r="B158" s="85" t="s">
        <v>111</v>
      </c>
      <c r="C158" s="67"/>
      <c r="D158" s="67"/>
      <c r="E158" s="67"/>
      <c r="F158" s="211" t="s">
        <v>61</v>
      </c>
      <c r="G158" s="211"/>
      <c r="H158" s="211"/>
      <c r="I158" s="51"/>
      <c r="J158" s="51"/>
      <c r="K158" s="47"/>
      <c r="L158" s="47"/>
      <c r="M158" s="122"/>
    </row>
    <row r="159" spans="1:13" ht="14.1" customHeight="1" x14ac:dyDescent="0.2">
      <c r="A159" s="121">
        <v>55</v>
      </c>
      <c r="B159" s="61" t="s">
        <v>87</v>
      </c>
      <c r="C159" s="215" t="s">
        <v>88</v>
      </c>
      <c r="D159" s="215"/>
      <c r="E159" s="215"/>
      <c r="F159" s="215"/>
      <c r="G159" s="215"/>
      <c r="H159" s="215"/>
      <c r="I159" s="51"/>
      <c r="J159" s="51"/>
      <c r="K159" s="47"/>
      <c r="L159" s="47"/>
      <c r="M159" s="122"/>
    </row>
    <row r="160" spans="1:13" ht="14.1" customHeight="1" x14ac:dyDescent="0.2">
      <c r="A160" s="212" t="s">
        <v>112</v>
      </c>
      <c r="B160" s="213"/>
      <c r="C160" s="213"/>
      <c r="D160" s="213"/>
      <c r="E160" s="213"/>
      <c r="F160" s="213"/>
      <c r="G160" s="213"/>
      <c r="H160" s="213"/>
      <c r="I160" s="51"/>
      <c r="J160" s="51"/>
      <c r="K160" s="55">
        <f>SUM(K143:K159)</f>
        <v>0</v>
      </c>
      <c r="L160" s="55">
        <f>SUM(L143:L159)</f>
        <v>0</v>
      </c>
      <c r="M160" s="124">
        <f>SUM(M143:M159)</f>
        <v>0</v>
      </c>
    </row>
    <row r="161" spans="1:13" ht="27" customHeight="1" x14ac:dyDescent="0.2">
      <c r="A161" s="126">
        <v>56</v>
      </c>
      <c r="B161" s="217" t="s">
        <v>113</v>
      </c>
      <c r="C161" s="217"/>
      <c r="D161" s="218" t="s">
        <v>88</v>
      </c>
      <c r="E161" s="218"/>
      <c r="F161" s="218"/>
      <c r="G161" s="218"/>
      <c r="H161" s="218"/>
      <c r="I161" s="46"/>
      <c r="J161" s="46"/>
      <c r="K161" s="47"/>
      <c r="L161" s="47"/>
      <c r="M161" s="122"/>
    </row>
    <row r="162" spans="1:13" ht="27" customHeight="1" x14ac:dyDescent="0.2">
      <c r="A162" s="126">
        <v>57</v>
      </c>
      <c r="B162" s="217" t="s">
        <v>113</v>
      </c>
      <c r="C162" s="217"/>
      <c r="D162" s="218" t="s">
        <v>88</v>
      </c>
      <c r="E162" s="218"/>
      <c r="F162" s="218"/>
      <c r="G162" s="218"/>
      <c r="H162" s="218"/>
      <c r="I162" s="46"/>
      <c r="J162" s="46"/>
      <c r="K162" s="47"/>
      <c r="L162" s="47"/>
      <c r="M162" s="122"/>
    </row>
    <row r="163" spans="1:13" ht="27" customHeight="1" x14ac:dyDescent="0.2">
      <c r="A163" s="126">
        <v>58</v>
      </c>
      <c r="B163" s="217" t="s">
        <v>113</v>
      </c>
      <c r="C163" s="217"/>
      <c r="D163" s="218" t="s">
        <v>88</v>
      </c>
      <c r="E163" s="218"/>
      <c r="F163" s="218"/>
      <c r="G163" s="218"/>
      <c r="H163" s="218"/>
      <c r="I163" s="46"/>
      <c r="J163" s="46"/>
      <c r="K163" s="47"/>
      <c r="L163" s="47"/>
      <c r="M163" s="122"/>
    </row>
    <row r="164" spans="1:13" ht="27" customHeight="1" x14ac:dyDescent="0.2">
      <c r="A164" s="126">
        <v>59</v>
      </c>
      <c r="B164" s="217" t="s">
        <v>113</v>
      </c>
      <c r="C164" s="217"/>
      <c r="D164" s="218" t="s">
        <v>88</v>
      </c>
      <c r="E164" s="218"/>
      <c r="F164" s="218"/>
      <c r="G164" s="218"/>
      <c r="H164" s="218"/>
      <c r="I164" s="46"/>
      <c r="J164" s="46"/>
      <c r="K164" s="47"/>
      <c r="L164" s="47"/>
      <c r="M164" s="122"/>
    </row>
    <row r="165" spans="1:13" ht="27" customHeight="1" x14ac:dyDescent="0.2">
      <c r="A165" s="126">
        <v>60</v>
      </c>
      <c r="B165" s="217" t="s">
        <v>113</v>
      </c>
      <c r="C165" s="217"/>
      <c r="D165" s="218" t="s">
        <v>88</v>
      </c>
      <c r="E165" s="218"/>
      <c r="F165" s="218"/>
      <c r="G165" s="218"/>
      <c r="H165" s="218"/>
      <c r="I165" s="46"/>
      <c r="J165" s="46"/>
      <c r="K165" s="47"/>
      <c r="L165" s="47"/>
      <c r="M165" s="122"/>
    </row>
    <row r="166" spans="1:13" ht="27" customHeight="1" x14ac:dyDescent="0.2">
      <c r="A166" s="126">
        <v>61</v>
      </c>
      <c r="B166" s="217" t="s">
        <v>113</v>
      </c>
      <c r="C166" s="217"/>
      <c r="D166" s="218" t="s">
        <v>88</v>
      </c>
      <c r="E166" s="218"/>
      <c r="F166" s="218"/>
      <c r="G166" s="218"/>
      <c r="H166" s="218"/>
      <c r="I166" s="46"/>
      <c r="J166" s="46"/>
      <c r="K166" s="47"/>
      <c r="L166" s="47"/>
      <c r="M166" s="122"/>
    </row>
    <row r="167" spans="1:13" ht="14.1" customHeight="1" x14ac:dyDescent="0.2">
      <c r="A167" s="212" t="s">
        <v>114</v>
      </c>
      <c r="B167" s="213"/>
      <c r="C167" s="213"/>
      <c r="D167" s="213"/>
      <c r="E167" s="213"/>
      <c r="F167" s="213"/>
      <c r="G167" s="213"/>
      <c r="H167" s="213"/>
      <c r="I167" s="54">
        <f>SUM(I161:I166)</f>
        <v>0</v>
      </c>
      <c r="J167" s="54">
        <f>SUM(J161:J166)</f>
        <v>0</v>
      </c>
      <c r="K167" s="55">
        <f>SUM(K161:K166)</f>
        <v>0</v>
      </c>
      <c r="L167" s="55">
        <f>SUM(L161:L166)</f>
        <v>0</v>
      </c>
      <c r="M167" s="124">
        <f>SUM(M161:M166)</f>
        <v>0</v>
      </c>
    </row>
    <row r="168" spans="1:13" ht="14.1" customHeight="1" x14ac:dyDescent="0.2">
      <c r="A168" s="126">
        <v>62</v>
      </c>
      <c r="B168" s="85" t="s">
        <v>115</v>
      </c>
      <c r="C168" s="63"/>
      <c r="D168" s="45"/>
      <c r="E168" s="45"/>
      <c r="F168" s="211" t="s">
        <v>61</v>
      </c>
      <c r="G168" s="211"/>
      <c r="H168" s="211"/>
      <c r="I168" s="46"/>
      <c r="J168" s="46"/>
      <c r="K168" s="47"/>
      <c r="L168" s="47"/>
      <c r="M168" s="122"/>
    </row>
    <row r="169" spans="1:13" ht="14.1" customHeight="1" x14ac:dyDescent="0.2">
      <c r="A169" s="126">
        <v>63</v>
      </c>
      <c r="B169" s="85" t="s">
        <v>116</v>
      </c>
      <c r="C169" s="63"/>
      <c r="D169" s="45"/>
      <c r="E169" s="45"/>
      <c r="F169" s="211" t="s">
        <v>61</v>
      </c>
      <c r="G169" s="211"/>
      <c r="H169" s="211"/>
      <c r="I169" s="46"/>
      <c r="J169" s="46"/>
      <c r="K169" s="47"/>
      <c r="L169" s="47"/>
      <c r="M169" s="122"/>
    </row>
    <row r="170" spans="1:13" ht="14.1" customHeight="1" x14ac:dyDescent="0.2">
      <c r="A170" s="126">
        <v>64</v>
      </c>
      <c r="B170" s="85" t="s">
        <v>117</v>
      </c>
      <c r="C170" s="63"/>
      <c r="D170" s="45"/>
      <c r="E170" s="45"/>
      <c r="F170" s="211" t="s">
        <v>61</v>
      </c>
      <c r="G170" s="211"/>
      <c r="H170" s="211"/>
      <c r="I170" s="46"/>
      <c r="J170" s="46"/>
      <c r="K170" s="47"/>
      <c r="L170" s="47"/>
      <c r="M170" s="122"/>
    </row>
    <row r="171" spans="1:13" ht="14.1" customHeight="1" x14ac:dyDescent="0.2">
      <c r="A171" s="126">
        <v>65</v>
      </c>
      <c r="B171" s="85" t="s">
        <v>118</v>
      </c>
      <c r="C171" s="63"/>
      <c r="D171" s="45"/>
      <c r="E171" s="45"/>
      <c r="F171" s="211" t="s">
        <v>61</v>
      </c>
      <c r="G171" s="211"/>
      <c r="H171" s="211"/>
      <c r="I171" s="46"/>
      <c r="J171" s="46"/>
      <c r="K171" s="47"/>
      <c r="L171" s="47"/>
      <c r="M171" s="122"/>
    </row>
    <row r="172" spans="1:13" ht="14.1" customHeight="1" x14ac:dyDescent="0.2">
      <c r="A172" s="126">
        <v>66</v>
      </c>
      <c r="B172" s="85" t="s">
        <v>119</v>
      </c>
      <c r="C172" s="63"/>
      <c r="D172" s="45"/>
      <c r="E172" s="45"/>
      <c r="F172" s="211" t="s">
        <v>61</v>
      </c>
      <c r="G172" s="211"/>
      <c r="H172" s="211"/>
      <c r="I172" s="46"/>
      <c r="J172" s="46"/>
      <c r="K172" s="47"/>
      <c r="L172" s="47"/>
      <c r="M172" s="122"/>
    </row>
    <row r="173" spans="1:13" ht="14.1" customHeight="1" x14ac:dyDescent="0.2">
      <c r="A173" s="126">
        <v>67</v>
      </c>
      <c r="B173" s="85" t="s">
        <v>120</v>
      </c>
      <c r="C173" s="64"/>
      <c r="D173" s="48"/>
      <c r="E173" s="48"/>
      <c r="F173" s="211" t="s">
        <v>61</v>
      </c>
      <c r="G173" s="211"/>
      <c r="H173" s="211"/>
      <c r="I173" s="46"/>
      <c r="J173" s="46"/>
      <c r="K173" s="47"/>
      <c r="L173" s="47"/>
      <c r="M173" s="122"/>
    </row>
    <row r="174" spans="1:13" ht="14.1" customHeight="1" x14ac:dyDescent="0.2">
      <c r="A174" s="126">
        <v>68</v>
      </c>
      <c r="B174" s="85" t="s">
        <v>121</v>
      </c>
      <c r="C174" s="63"/>
      <c r="D174" s="45"/>
      <c r="E174" s="45"/>
      <c r="F174" s="211" t="s">
        <v>61</v>
      </c>
      <c r="G174" s="211"/>
      <c r="H174" s="211"/>
      <c r="I174" s="46"/>
      <c r="J174" s="46"/>
      <c r="K174" s="47"/>
      <c r="L174" s="47"/>
      <c r="M174" s="122"/>
    </row>
    <row r="175" spans="1:13" ht="14.1" customHeight="1" x14ac:dyDescent="0.2">
      <c r="A175" s="126">
        <v>69</v>
      </c>
      <c r="B175" s="85" t="s">
        <v>122</v>
      </c>
      <c r="C175" s="63"/>
      <c r="D175" s="45"/>
      <c r="E175" s="45"/>
      <c r="F175" s="211" t="s">
        <v>61</v>
      </c>
      <c r="G175" s="211"/>
      <c r="H175" s="211"/>
      <c r="I175" s="46"/>
      <c r="J175" s="46"/>
      <c r="K175" s="47"/>
      <c r="L175" s="47"/>
      <c r="M175" s="122"/>
    </row>
    <row r="176" spans="1:13" ht="14.1" customHeight="1" x14ac:dyDescent="0.2">
      <c r="A176" s="126">
        <v>70</v>
      </c>
      <c r="B176" s="85" t="s">
        <v>123</v>
      </c>
      <c r="C176" s="63"/>
      <c r="D176" s="45"/>
      <c r="E176" s="45"/>
      <c r="F176" s="211" t="s">
        <v>61</v>
      </c>
      <c r="G176" s="211"/>
      <c r="H176" s="211"/>
      <c r="I176" s="46"/>
      <c r="J176" s="46"/>
      <c r="K176" s="47"/>
      <c r="L176" s="47"/>
      <c r="M176" s="122"/>
    </row>
    <row r="177" spans="1:18" ht="14.1" customHeight="1" x14ac:dyDescent="0.2">
      <c r="A177" s="126">
        <v>71</v>
      </c>
      <c r="B177" s="85" t="s">
        <v>124</v>
      </c>
      <c r="C177" s="63"/>
      <c r="D177" s="45"/>
      <c r="E177" s="45"/>
      <c r="F177" s="211" t="s">
        <v>61</v>
      </c>
      <c r="G177" s="211"/>
      <c r="H177" s="211"/>
      <c r="I177" s="46"/>
      <c r="J177" s="46"/>
      <c r="K177" s="47"/>
      <c r="L177" s="47"/>
      <c r="M177" s="122"/>
    </row>
    <row r="178" spans="1:18" ht="14.1" customHeight="1" x14ac:dyDescent="0.2">
      <c r="A178" s="126">
        <v>72</v>
      </c>
      <c r="B178" s="85" t="s">
        <v>125</v>
      </c>
      <c r="C178" s="63"/>
      <c r="D178" s="45"/>
      <c r="E178" s="45"/>
      <c r="F178" s="211" t="s">
        <v>61</v>
      </c>
      <c r="G178" s="211"/>
      <c r="H178" s="211"/>
      <c r="I178" s="46"/>
      <c r="J178" s="46"/>
      <c r="K178" s="47"/>
      <c r="L178" s="47"/>
      <c r="M178" s="122"/>
    </row>
    <row r="179" spans="1:18" ht="14.1" customHeight="1" x14ac:dyDescent="0.2">
      <c r="A179" s="126">
        <v>73</v>
      </c>
      <c r="B179" s="85" t="s">
        <v>126</v>
      </c>
      <c r="C179" s="63"/>
      <c r="D179" s="45"/>
      <c r="E179" s="45"/>
      <c r="F179" s="211" t="s">
        <v>61</v>
      </c>
      <c r="G179" s="211"/>
      <c r="H179" s="211"/>
      <c r="I179" s="46"/>
      <c r="J179" s="46"/>
      <c r="K179" s="47"/>
      <c r="L179" s="47"/>
      <c r="M179" s="122"/>
    </row>
    <row r="180" spans="1:18" ht="14.1" customHeight="1" x14ac:dyDescent="0.2">
      <c r="A180" s="126">
        <v>74</v>
      </c>
      <c r="B180" s="85" t="s">
        <v>127</v>
      </c>
      <c r="C180" s="63"/>
      <c r="D180" s="45"/>
      <c r="E180" s="45"/>
      <c r="F180" s="211" t="s">
        <v>61</v>
      </c>
      <c r="G180" s="211"/>
      <c r="H180" s="211"/>
      <c r="I180" s="46"/>
      <c r="J180" s="46"/>
      <c r="K180" s="47"/>
      <c r="L180" s="47"/>
      <c r="M180" s="122"/>
    </row>
    <row r="181" spans="1:18" ht="14.1" customHeight="1" x14ac:dyDescent="0.2">
      <c r="A181" s="126">
        <v>75</v>
      </c>
      <c r="B181" s="85" t="s">
        <v>128</v>
      </c>
      <c r="C181" s="63"/>
      <c r="D181" s="45"/>
      <c r="E181" s="45"/>
      <c r="F181" s="211" t="s">
        <v>61</v>
      </c>
      <c r="G181" s="211"/>
      <c r="H181" s="211"/>
      <c r="I181" s="46"/>
      <c r="J181" s="46"/>
      <c r="K181" s="47"/>
      <c r="L181" s="47"/>
      <c r="M181" s="122"/>
    </row>
    <row r="182" spans="1:18" ht="14.1" customHeight="1" x14ac:dyDescent="0.2">
      <c r="A182" s="126">
        <v>76</v>
      </c>
      <c r="B182" s="85" t="s">
        <v>129</v>
      </c>
      <c r="C182" s="63"/>
      <c r="D182" s="45"/>
      <c r="E182" s="45"/>
      <c r="F182" s="211" t="s">
        <v>61</v>
      </c>
      <c r="G182" s="211"/>
      <c r="H182" s="211"/>
      <c r="I182" s="46"/>
      <c r="J182" s="46"/>
      <c r="K182" s="47"/>
      <c r="L182" s="47"/>
      <c r="M182" s="122"/>
    </row>
    <row r="183" spans="1:18" ht="14.1" customHeight="1" x14ac:dyDescent="0.2">
      <c r="A183" s="126">
        <v>77</v>
      </c>
      <c r="B183" s="219" t="s">
        <v>130</v>
      </c>
      <c r="C183" s="219"/>
      <c r="D183" s="215" t="s">
        <v>131</v>
      </c>
      <c r="E183" s="215"/>
      <c r="F183" s="215"/>
      <c r="G183" s="215"/>
      <c r="H183" s="215"/>
      <c r="I183" s="46"/>
      <c r="J183" s="46"/>
      <c r="K183" s="47"/>
      <c r="L183" s="47"/>
      <c r="M183" s="122"/>
    </row>
    <row r="184" spans="1:18" ht="14.1" customHeight="1" x14ac:dyDescent="0.2">
      <c r="A184" s="126">
        <v>78</v>
      </c>
      <c r="B184" s="220" t="s">
        <v>132</v>
      </c>
      <c r="C184" s="220"/>
      <c r="D184" s="215" t="s">
        <v>131</v>
      </c>
      <c r="E184" s="215"/>
      <c r="F184" s="215"/>
      <c r="G184" s="215"/>
      <c r="H184" s="215"/>
      <c r="I184" s="46"/>
      <c r="J184" s="46"/>
      <c r="K184" s="47"/>
      <c r="L184" s="47"/>
      <c r="M184" s="122"/>
    </row>
    <row r="185" spans="1:18" ht="14.1" customHeight="1" x14ac:dyDescent="0.2">
      <c r="A185" s="126">
        <v>79</v>
      </c>
      <c r="B185" s="220" t="s">
        <v>133</v>
      </c>
      <c r="C185" s="220"/>
      <c r="D185" s="215" t="s">
        <v>131</v>
      </c>
      <c r="E185" s="215"/>
      <c r="F185" s="215"/>
      <c r="G185" s="215"/>
      <c r="H185" s="215"/>
      <c r="I185" s="46"/>
      <c r="J185" s="46"/>
      <c r="K185" s="47"/>
      <c r="L185" s="47"/>
      <c r="M185" s="122"/>
    </row>
    <row r="186" spans="1:18" ht="14.1" customHeight="1" x14ac:dyDescent="0.2">
      <c r="A186" s="212" t="s">
        <v>134</v>
      </c>
      <c r="B186" s="213"/>
      <c r="C186" s="213"/>
      <c r="D186" s="213"/>
      <c r="E186" s="213"/>
      <c r="F186" s="213"/>
      <c r="G186" s="213"/>
      <c r="H186" s="213"/>
      <c r="I186" s="54">
        <f>SUM(I168:I185)</f>
        <v>0</v>
      </c>
      <c r="J186" s="54">
        <f>SUM(J168:J185)</f>
        <v>0</v>
      </c>
      <c r="K186" s="55">
        <f>SUM(K168:K185)</f>
        <v>0</v>
      </c>
      <c r="L186" s="55">
        <f>SUM(L168:L185)</f>
        <v>0</v>
      </c>
      <c r="M186" s="124">
        <f>SUM(M168:M185)</f>
        <v>0</v>
      </c>
    </row>
    <row r="187" spans="1:18" ht="14.1" customHeight="1" x14ac:dyDescent="0.2">
      <c r="A187" s="126">
        <v>80</v>
      </c>
      <c r="B187" s="85" t="s">
        <v>135</v>
      </c>
      <c r="C187" s="45"/>
      <c r="D187" s="45"/>
      <c r="E187" s="45"/>
      <c r="F187" s="45"/>
      <c r="G187" s="45"/>
      <c r="H187" s="50"/>
      <c r="I187" s="51"/>
      <c r="J187" s="51"/>
      <c r="K187" s="47"/>
      <c r="L187" s="47"/>
      <c r="M187" s="122"/>
      <c r="Q187" s="26" t="s">
        <v>136</v>
      </c>
      <c r="R187" s="26"/>
    </row>
    <row r="188" spans="1:18" x14ac:dyDescent="0.2">
      <c r="A188" s="126">
        <v>81</v>
      </c>
      <c r="B188" s="85" t="s">
        <v>82</v>
      </c>
      <c r="C188" s="45"/>
      <c r="D188" s="45"/>
      <c r="E188" s="45"/>
      <c r="F188" s="45"/>
      <c r="G188" s="45"/>
      <c r="H188" s="50"/>
      <c r="I188" s="51"/>
      <c r="J188" s="51"/>
      <c r="K188" s="47"/>
      <c r="L188" s="47"/>
      <c r="M188" s="122"/>
      <c r="Q188" s="70" t="s">
        <v>137</v>
      </c>
      <c r="R188" s="26"/>
    </row>
    <row r="189" spans="1:18" x14ac:dyDescent="0.2">
      <c r="A189" s="126">
        <v>82</v>
      </c>
      <c r="B189" s="85" t="s">
        <v>138</v>
      </c>
      <c r="C189" s="45"/>
      <c r="D189" s="45"/>
      <c r="E189" s="45"/>
      <c r="F189" s="45"/>
      <c r="G189" s="45"/>
      <c r="H189" s="50"/>
      <c r="I189" s="51"/>
      <c r="J189" s="51"/>
      <c r="K189" s="47"/>
      <c r="L189" s="47"/>
      <c r="M189" s="122"/>
      <c r="Q189" s="71" t="s">
        <v>139</v>
      </c>
      <c r="R189" s="71" t="s">
        <v>140</v>
      </c>
    </row>
    <row r="190" spans="1:18" ht="14.1" customHeight="1" x14ac:dyDescent="0.2">
      <c r="A190" s="212" t="s">
        <v>141</v>
      </c>
      <c r="B190" s="213"/>
      <c r="C190" s="213"/>
      <c r="D190" s="213"/>
      <c r="E190" s="213"/>
      <c r="F190" s="213"/>
      <c r="G190" s="213"/>
      <c r="H190" s="213"/>
      <c r="I190" s="51"/>
      <c r="J190" s="51"/>
      <c r="K190" s="55">
        <f>SUM(K187:K189)</f>
        <v>0</v>
      </c>
      <c r="L190" s="55">
        <f>SUM(L187:L189)</f>
        <v>0</v>
      </c>
      <c r="M190" s="124">
        <f>SUM(M187:M189)</f>
        <v>0</v>
      </c>
      <c r="Q190" s="72" t="e">
        <f>#REF!+K191+K192+K193+K101</f>
        <v>#REF!</v>
      </c>
      <c r="R190" s="73" t="e">
        <f>Q190*100/K196</f>
        <v>#REF!</v>
      </c>
    </row>
    <row r="191" spans="1:18" ht="14.1" customHeight="1" x14ac:dyDescent="0.2">
      <c r="A191" s="126">
        <v>83</v>
      </c>
      <c r="B191" s="85" t="s">
        <v>142</v>
      </c>
      <c r="C191" s="63"/>
      <c r="D191" s="63"/>
      <c r="E191" s="63"/>
      <c r="F191" s="211" t="s">
        <v>61</v>
      </c>
      <c r="G191" s="211"/>
      <c r="H191" s="211"/>
      <c r="I191" s="46"/>
      <c r="J191" s="46"/>
      <c r="K191" s="47"/>
      <c r="L191" s="47"/>
      <c r="M191" s="122"/>
    </row>
    <row r="192" spans="1:18" ht="14.1" customHeight="1" x14ac:dyDescent="0.2">
      <c r="A192" s="126">
        <v>84</v>
      </c>
      <c r="B192" s="85" t="s">
        <v>143</v>
      </c>
      <c r="C192" s="63"/>
      <c r="D192" s="63"/>
      <c r="E192" s="63"/>
      <c r="F192" s="211" t="s">
        <v>61</v>
      </c>
      <c r="G192" s="211"/>
      <c r="H192" s="211"/>
      <c r="I192" s="46"/>
      <c r="J192" s="46"/>
      <c r="K192" s="47"/>
      <c r="L192" s="47"/>
      <c r="M192" s="122"/>
    </row>
    <row r="193" spans="1:30" ht="14.1" customHeight="1" x14ac:dyDescent="0.2">
      <c r="A193" s="126">
        <v>85</v>
      </c>
      <c r="B193" s="85" t="s">
        <v>144</v>
      </c>
      <c r="C193" s="63"/>
      <c r="D193" s="63"/>
      <c r="E193" s="63"/>
      <c r="F193" s="211" t="s">
        <v>61</v>
      </c>
      <c r="G193" s="211"/>
      <c r="H193" s="211"/>
      <c r="I193" s="46"/>
      <c r="J193" s="46"/>
      <c r="K193" s="47"/>
      <c r="L193" s="47"/>
      <c r="M193" s="122"/>
    </row>
    <row r="194" spans="1:30" ht="14.1" customHeight="1" x14ac:dyDescent="0.2">
      <c r="A194" s="126">
        <v>86</v>
      </c>
      <c r="B194" s="85" t="s">
        <v>145</v>
      </c>
      <c r="C194" s="63"/>
      <c r="D194" s="63"/>
      <c r="E194" s="63"/>
      <c r="F194" s="211" t="s">
        <v>61</v>
      </c>
      <c r="G194" s="211"/>
      <c r="H194" s="211"/>
      <c r="I194" s="46"/>
      <c r="J194" s="46"/>
      <c r="K194" s="47"/>
      <c r="L194" s="47"/>
      <c r="M194" s="122"/>
    </row>
    <row r="195" spans="1:30" ht="14.1" customHeight="1" x14ac:dyDescent="0.2">
      <c r="A195" s="212" t="s">
        <v>146</v>
      </c>
      <c r="B195" s="213"/>
      <c r="C195" s="213"/>
      <c r="D195" s="213"/>
      <c r="E195" s="213"/>
      <c r="F195" s="213"/>
      <c r="G195" s="213"/>
      <c r="H195" s="213"/>
      <c r="I195" s="54">
        <f>SUM(I191:I194)</f>
        <v>0</v>
      </c>
      <c r="J195" s="54">
        <f>SUM(J191:J194)</f>
        <v>0</v>
      </c>
      <c r="K195" s="55">
        <f>SUM(K191:K194)</f>
        <v>0</v>
      </c>
      <c r="L195" s="55">
        <f>SUM(L191:L194)</f>
        <v>0</v>
      </c>
      <c r="M195" s="124">
        <f>SUM(M191:M194)</f>
        <v>0</v>
      </c>
    </row>
    <row r="196" spans="1:30" ht="20.100000000000001" customHeight="1" thickBot="1" x14ac:dyDescent="0.3">
      <c r="A196" s="226" t="s">
        <v>147</v>
      </c>
      <c r="B196" s="227"/>
      <c r="C196" s="227"/>
      <c r="D196" s="227"/>
      <c r="E196" s="227"/>
      <c r="F196" s="227"/>
      <c r="G196" s="227"/>
      <c r="H196" s="227"/>
      <c r="I196" s="74"/>
      <c r="J196" s="74"/>
      <c r="K196" s="75">
        <f>SUM(K190,K186,K167,K160,K142,K135,K124,K112,K195)</f>
        <v>0</v>
      </c>
      <c r="L196" s="75">
        <f>SUM(L190,L186,L167,L160,L142,L135,L124,L112,L195)</f>
        <v>0</v>
      </c>
      <c r="M196" s="129">
        <f>SUM(M190+M186+M160+M142+M135+M124+M112+M167+M195)</f>
        <v>0</v>
      </c>
    </row>
    <row r="197" spans="1:30" s="39" customFormat="1" ht="34.35" customHeight="1" thickBot="1" x14ac:dyDescent="0.3">
      <c r="A197" s="228" t="s">
        <v>203</v>
      </c>
      <c r="B197" s="229"/>
      <c r="C197" s="229"/>
      <c r="D197" s="229"/>
      <c r="E197" s="229"/>
      <c r="F197" s="229"/>
      <c r="G197" s="229"/>
      <c r="H197" s="229"/>
      <c r="I197" s="229"/>
      <c r="J197" s="229"/>
      <c r="K197" s="229"/>
      <c r="L197" s="229"/>
      <c r="M197" s="230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</row>
    <row r="198" spans="1:30" ht="30" customHeight="1" x14ac:dyDescent="0.2">
      <c r="A198" s="231" t="s">
        <v>182</v>
      </c>
      <c r="B198" s="232"/>
      <c r="C198" s="232"/>
      <c r="D198" s="232"/>
      <c r="E198" s="232"/>
      <c r="F198" s="232"/>
      <c r="G198" s="232"/>
      <c r="H198" s="232"/>
      <c r="I198" s="233" t="s">
        <v>148</v>
      </c>
      <c r="J198" s="233"/>
      <c r="K198" s="233"/>
      <c r="L198" s="233"/>
      <c r="M198" s="234"/>
    </row>
    <row r="199" spans="1:30" ht="20.100000000000001" customHeight="1" x14ac:dyDescent="0.2">
      <c r="A199" s="221" t="s">
        <v>149</v>
      </c>
      <c r="B199" s="222"/>
      <c r="C199" s="222"/>
      <c r="D199" s="222"/>
      <c r="E199" s="222"/>
      <c r="F199" s="223" t="s">
        <v>150</v>
      </c>
      <c r="G199" s="223"/>
      <c r="H199" s="223"/>
      <c r="I199" s="224"/>
      <c r="J199" s="224"/>
      <c r="K199" s="224"/>
      <c r="L199" s="224"/>
      <c r="M199" s="225"/>
    </row>
    <row r="200" spans="1:30" ht="20.100000000000001" customHeight="1" x14ac:dyDescent="0.2">
      <c r="A200" s="221" t="s">
        <v>204</v>
      </c>
      <c r="B200" s="222"/>
      <c r="C200" s="222"/>
      <c r="D200" s="222"/>
      <c r="E200" s="222"/>
      <c r="F200" s="223" t="s">
        <v>151</v>
      </c>
      <c r="G200" s="223"/>
      <c r="H200" s="223"/>
      <c r="I200" s="224"/>
      <c r="J200" s="224"/>
      <c r="K200" s="224"/>
      <c r="L200" s="224"/>
      <c r="M200" s="225"/>
    </row>
    <row r="201" spans="1:30" ht="14.1" customHeight="1" x14ac:dyDescent="0.2">
      <c r="A201" s="245" t="s">
        <v>205</v>
      </c>
      <c r="B201" s="246"/>
      <c r="C201" s="246"/>
      <c r="D201" s="246"/>
      <c r="E201" s="246"/>
      <c r="F201" s="246"/>
      <c r="G201" s="246"/>
      <c r="H201" s="246"/>
      <c r="I201" s="246"/>
      <c r="J201" s="246"/>
      <c r="K201" s="246"/>
      <c r="L201" s="246"/>
      <c r="M201" s="247"/>
    </row>
    <row r="202" spans="1:30" ht="14.1" customHeight="1" x14ac:dyDescent="0.2">
      <c r="A202" s="235" t="s">
        <v>152</v>
      </c>
      <c r="B202" s="236"/>
      <c r="C202" s="236"/>
      <c r="D202" s="236"/>
      <c r="E202" s="236"/>
      <c r="F202" s="236"/>
      <c r="G202" s="236"/>
      <c r="H202" s="236"/>
      <c r="I202" s="237"/>
      <c r="J202" s="237"/>
      <c r="K202" s="237"/>
      <c r="L202" s="237"/>
      <c r="M202" s="238"/>
    </row>
    <row r="203" spans="1:30" ht="14.1" customHeight="1" x14ac:dyDescent="0.2">
      <c r="A203" s="235" t="s">
        <v>152</v>
      </c>
      <c r="B203" s="236"/>
      <c r="C203" s="236"/>
      <c r="D203" s="236"/>
      <c r="E203" s="236"/>
      <c r="F203" s="236"/>
      <c r="G203" s="236"/>
      <c r="H203" s="236"/>
      <c r="I203" s="237"/>
      <c r="J203" s="237"/>
      <c r="K203" s="237"/>
      <c r="L203" s="237"/>
      <c r="M203" s="238"/>
    </row>
    <row r="204" spans="1:30" ht="14.1" customHeight="1" x14ac:dyDescent="0.2">
      <c r="A204" s="235" t="s">
        <v>152</v>
      </c>
      <c r="B204" s="236"/>
      <c r="C204" s="236"/>
      <c r="D204" s="236"/>
      <c r="E204" s="236"/>
      <c r="F204" s="236"/>
      <c r="G204" s="236"/>
      <c r="H204" s="236"/>
      <c r="I204" s="237"/>
      <c r="J204" s="237"/>
      <c r="K204" s="237"/>
      <c r="L204" s="237"/>
      <c r="M204" s="238"/>
    </row>
    <row r="205" spans="1:30" ht="14.1" customHeight="1" x14ac:dyDescent="0.2">
      <c r="A205" s="235" t="s">
        <v>152</v>
      </c>
      <c r="B205" s="236"/>
      <c r="C205" s="236"/>
      <c r="D205" s="236"/>
      <c r="E205" s="236"/>
      <c r="F205" s="236"/>
      <c r="G205" s="236"/>
      <c r="H205" s="236"/>
      <c r="I205" s="237"/>
      <c r="J205" s="237"/>
      <c r="K205" s="237"/>
      <c r="L205" s="237"/>
      <c r="M205" s="238"/>
    </row>
    <row r="206" spans="1:30" ht="14.1" customHeight="1" x14ac:dyDescent="0.2">
      <c r="A206" s="239" t="s">
        <v>152</v>
      </c>
      <c r="B206" s="240"/>
      <c r="C206" s="240"/>
      <c r="D206" s="240"/>
      <c r="E206" s="240"/>
      <c r="F206" s="240"/>
      <c r="G206" s="240"/>
      <c r="H206" s="240"/>
      <c r="I206" s="237"/>
      <c r="J206" s="237"/>
      <c r="K206" s="237"/>
      <c r="L206" s="237"/>
      <c r="M206" s="238"/>
    </row>
    <row r="207" spans="1:30" ht="14.1" customHeight="1" x14ac:dyDescent="0.2">
      <c r="A207" s="241" t="s">
        <v>153</v>
      </c>
      <c r="B207" s="242"/>
      <c r="C207" s="242"/>
      <c r="D207" s="242"/>
      <c r="E207" s="242"/>
      <c r="F207" s="242"/>
      <c r="G207" s="242"/>
      <c r="H207" s="242"/>
      <c r="I207" s="243">
        <f>SUM(I202:M206)</f>
        <v>0</v>
      </c>
      <c r="J207" s="243"/>
      <c r="K207" s="243"/>
      <c r="L207" s="243"/>
      <c r="M207" s="244"/>
    </row>
    <row r="208" spans="1:30" ht="14.1" customHeight="1" x14ac:dyDescent="0.2">
      <c r="A208" s="252" t="s">
        <v>154</v>
      </c>
      <c r="B208" s="253"/>
      <c r="C208" s="253"/>
      <c r="D208" s="253"/>
      <c r="E208" s="253"/>
      <c r="F208" s="253"/>
      <c r="G208" s="253"/>
      <c r="H208" s="253"/>
      <c r="I208" s="253"/>
      <c r="J208" s="253"/>
      <c r="K208" s="253"/>
      <c r="L208" s="253"/>
      <c r="M208" s="254"/>
    </row>
    <row r="209" spans="1:30" ht="14.1" customHeight="1" x14ac:dyDescent="0.2">
      <c r="A209" s="235" t="s">
        <v>155</v>
      </c>
      <c r="B209" s="236"/>
      <c r="C209" s="236"/>
      <c r="D209" s="236"/>
      <c r="E209" s="236"/>
      <c r="F209" s="236"/>
      <c r="G209" s="236"/>
      <c r="H209" s="236"/>
      <c r="I209" s="248"/>
      <c r="J209" s="248"/>
      <c r="K209" s="248"/>
      <c r="L209" s="248"/>
      <c r="M209" s="249"/>
    </row>
    <row r="210" spans="1:30" ht="14.1" customHeight="1" x14ac:dyDescent="0.2">
      <c r="A210" s="235" t="s">
        <v>155</v>
      </c>
      <c r="B210" s="236"/>
      <c r="C210" s="236"/>
      <c r="D210" s="236"/>
      <c r="E210" s="236"/>
      <c r="F210" s="236"/>
      <c r="G210" s="236"/>
      <c r="H210" s="236"/>
      <c r="I210" s="248"/>
      <c r="J210" s="248"/>
      <c r="K210" s="248"/>
      <c r="L210" s="248"/>
      <c r="M210" s="249"/>
    </row>
    <row r="211" spans="1:30" ht="14.1" customHeight="1" x14ac:dyDescent="0.2">
      <c r="A211" s="235" t="s">
        <v>155</v>
      </c>
      <c r="B211" s="236"/>
      <c r="C211" s="236"/>
      <c r="D211" s="236"/>
      <c r="E211" s="236"/>
      <c r="F211" s="236"/>
      <c r="G211" s="236"/>
      <c r="H211" s="236"/>
      <c r="I211" s="248"/>
      <c r="J211" s="248"/>
      <c r="K211" s="248"/>
      <c r="L211" s="248"/>
      <c r="M211" s="249"/>
    </row>
    <row r="212" spans="1:30" ht="14.1" customHeight="1" x14ac:dyDescent="0.2">
      <c r="A212" s="235" t="s">
        <v>155</v>
      </c>
      <c r="B212" s="236"/>
      <c r="C212" s="236"/>
      <c r="D212" s="236"/>
      <c r="E212" s="236"/>
      <c r="F212" s="236"/>
      <c r="G212" s="236"/>
      <c r="H212" s="236"/>
      <c r="I212" s="248"/>
      <c r="J212" s="248"/>
      <c r="K212" s="248"/>
      <c r="L212" s="248"/>
      <c r="M212" s="249"/>
    </row>
    <row r="213" spans="1:30" ht="14.1" customHeight="1" x14ac:dyDescent="0.2">
      <c r="A213" s="239" t="s">
        <v>155</v>
      </c>
      <c r="B213" s="240"/>
      <c r="C213" s="240"/>
      <c r="D213" s="240"/>
      <c r="E213" s="240"/>
      <c r="F213" s="240"/>
      <c r="G213" s="240"/>
      <c r="H213" s="240"/>
      <c r="I213" s="248"/>
      <c r="J213" s="248"/>
      <c r="K213" s="248"/>
      <c r="L213" s="248"/>
      <c r="M213" s="249"/>
    </row>
    <row r="214" spans="1:30" ht="14.1" customHeight="1" x14ac:dyDescent="0.2">
      <c r="A214" s="250" t="s">
        <v>156</v>
      </c>
      <c r="B214" s="251"/>
      <c r="C214" s="251"/>
      <c r="D214" s="251"/>
      <c r="E214" s="251"/>
      <c r="F214" s="251"/>
      <c r="G214" s="251"/>
      <c r="H214" s="251"/>
      <c r="I214" s="243">
        <f>SUM(I209:M213)</f>
        <v>0</v>
      </c>
      <c r="J214" s="243"/>
      <c r="K214" s="243"/>
      <c r="L214" s="243"/>
      <c r="M214" s="244"/>
    </row>
    <row r="215" spans="1:30" ht="14.1" customHeight="1" x14ac:dyDescent="0.2">
      <c r="A215" s="264" t="s">
        <v>157</v>
      </c>
      <c r="B215" s="265"/>
      <c r="C215" s="265"/>
      <c r="D215" s="265"/>
      <c r="E215" s="265"/>
      <c r="F215" s="265"/>
      <c r="G215" s="265"/>
      <c r="H215" s="265"/>
      <c r="I215" s="265"/>
      <c r="J215" s="265"/>
      <c r="K215" s="265"/>
      <c r="L215" s="265"/>
      <c r="M215" s="266"/>
    </row>
    <row r="216" spans="1:30" ht="14.1" customHeight="1" x14ac:dyDescent="0.2">
      <c r="A216" s="235" t="s">
        <v>158</v>
      </c>
      <c r="B216" s="236"/>
      <c r="C216" s="236"/>
      <c r="D216" s="236"/>
      <c r="E216" s="236"/>
      <c r="F216" s="236"/>
      <c r="G216" s="236"/>
      <c r="H216" s="236"/>
      <c r="I216" s="237"/>
      <c r="J216" s="237"/>
      <c r="K216" s="237"/>
      <c r="L216" s="237"/>
      <c r="M216" s="238"/>
    </row>
    <row r="217" spans="1:30" ht="14.1" customHeight="1" x14ac:dyDescent="0.2">
      <c r="A217" s="235" t="s">
        <v>159</v>
      </c>
      <c r="B217" s="236"/>
      <c r="C217" s="236"/>
      <c r="D217" s="236"/>
      <c r="E217" s="236"/>
      <c r="F217" s="236"/>
      <c r="G217" s="236"/>
      <c r="H217" s="236"/>
      <c r="I217" s="237"/>
      <c r="J217" s="237"/>
      <c r="K217" s="237"/>
      <c r="L217" s="237"/>
      <c r="M217" s="238"/>
    </row>
    <row r="218" spans="1:30" ht="14.1" customHeight="1" x14ac:dyDescent="0.2">
      <c r="A218" s="235" t="s">
        <v>159</v>
      </c>
      <c r="B218" s="236"/>
      <c r="C218" s="236"/>
      <c r="D218" s="236"/>
      <c r="E218" s="236"/>
      <c r="F218" s="236"/>
      <c r="G218" s="236"/>
      <c r="H218" s="236"/>
      <c r="I218" s="237"/>
      <c r="J218" s="237"/>
      <c r="K218" s="237"/>
      <c r="L218" s="237"/>
      <c r="M218" s="238"/>
    </row>
    <row r="219" spans="1:30" ht="14.1" customHeight="1" x14ac:dyDescent="0.2">
      <c r="A219" s="241" t="s">
        <v>160</v>
      </c>
      <c r="B219" s="242"/>
      <c r="C219" s="242"/>
      <c r="D219" s="242"/>
      <c r="E219" s="242"/>
      <c r="F219" s="242"/>
      <c r="G219" s="242"/>
      <c r="H219" s="242"/>
      <c r="I219" s="243">
        <f>SUM(I216:M218)</f>
        <v>0</v>
      </c>
      <c r="J219" s="243"/>
      <c r="K219" s="243"/>
      <c r="L219" s="243"/>
      <c r="M219" s="244"/>
    </row>
    <row r="220" spans="1:30" ht="20.100000000000001" customHeight="1" thickBot="1" x14ac:dyDescent="0.25">
      <c r="A220" s="255" t="s">
        <v>161</v>
      </c>
      <c r="B220" s="256"/>
      <c r="C220" s="256"/>
      <c r="D220" s="256"/>
      <c r="E220" s="256"/>
      <c r="F220" s="256"/>
      <c r="G220" s="256"/>
      <c r="H220" s="256"/>
      <c r="I220" s="257">
        <f>I199+I200+I207+I214+I219</f>
        <v>0</v>
      </c>
      <c r="J220" s="257"/>
      <c r="K220" s="257"/>
      <c r="L220" s="257"/>
      <c r="M220" s="258"/>
    </row>
    <row r="221" spans="1:30" ht="22.5" customHeight="1" thickBot="1" x14ac:dyDescent="0.25">
      <c r="A221" s="259" t="s">
        <v>191</v>
      </c>
      <c r="B221" s="260"/>
      <c r="C221" s="260"/>
      <c r="D221" s="260"/>
      <c r="E221" s="260"/>
      <c r="F221" s="260"/>
      <c r="G221" s="260"/>
      <c r="H221" s="260"/>
      <c r="I221" s="260"/>
      <c r="J221" s="260"/>
      <c r="K221" s="260"/>
      <c r="L221" s="260"/>
      <c r="M221" s="261"/>
    </row>
    <row r="222" spans="1:30" ht="20.100000000000001" customHeight="1" x14ac:dyDescent="0.2">
      <c r="A222" s="262" t="s">
        <v>178</v>
      </c>
      <c r="B222" s="263"/>
      <c r="C222" s="263"/>
      <c r="D222" s="263"/>
      <c r="E222" s="263"/>
      <c r="F222" s="263"/>
      <c r="G222" s="263"/>
      <c r="H222" s="263"/>
      <c r="I222" s="233" t="s">
        <v>183</v>
      </c>
      <c r="J222" s="233"/>
      <c r="K222" s="233"/>
      <c r="L222" s="233"/>
      <c r="M222" s="234"/>
      <c r="AC222" s="1"/>
      <c r="AD222" s="1"/>
    </row>
    <row r="223" spans="1:30" ht="20.100000000000001" customHeight="1" x14ac:dyDescent="0.2">
      <c r="A223" s="301" t="s">
        <v>214</v>
      </c>
      <c r="B223" s="302"/>
      <c r="C223" s="302"/>
      <c r="D223" s="302"/>
      <c r="E223" s="302"/>
      <c r="F223" s="302"/>
      <c r="G223" s="302"/>
      <c r="H223" s="302"/>
      <c r="I223" s="303">
        <f>I220</f>
        <v>0</v>
      </c>
      <c r="J223" s="303"/>
      <c r="K223" s="303"/>
      <c r="L223" s="303"/>
      <c r="M223" s="304"/>
      <c r="AC223" s="1"/>
      <c r="AD223" s="1"/>
    </row>
    <row r="224" spans="1:30" ht="20.100000000000001" customHeight="1" x14ac:dyDescent="0.2">
      <c r="A224" s="301" t="s">
        <v>213</v>
      </c>
      <c r="B224" s="302"/>
      <c r="C224" s="302"/>
      <c r="D224" s="302"/>
      <c r="E224" s="302"/>
      <c r="F224" s="302"/>
      <c r="G224" s="302"/>
      <c r="H224" s="302"/>
      <c r="I224" s="303">
        <f>K196</f>
        <v>0</v>
      </c>
      <c r="J224" s="303"/>
      <c r="K224" s="303"/>
      <c r="L224" s="303"/>
      <c r="M224" s="304"/>
      <c r="AC224" s="1"/>
      <c r="AD224" s="1"/>
    </row>
    <row r="225" spans="1:30" ht="20.100000000000001" customHeight="1" thickBot="1" x14ac:dyDescent="0.25">
      <c r="A225" s="226" t="s">
        <v>162</v>
      </c>
      <c r="B225" s="227"/>
      <c r="C225" s="227"/>
      <c r="D225" s="227"/>
      <c r="E225" s="227"/>
      <c r="F225" s="227"/>
      <c r="G225" s="227"/>
      <c r="H225" s="227"/>
      <c r="I225" s="305">
        <f>I223-I224</f>
        <v>0</v>
      </c>
      <c r="J225" s="305"/>
      <c r="K225" s="305"/>
      <c r="L225" s="305"/>
      <c r="M225" s="306"/>
    </row>
    <row r="226" spans="1:30" ht="22.5" customHeight="1" x14ac:dyDescent="0.2">
      <c r="A226" s="259" t="s">
        <v>163</v>
      </c>
      <c r="B226" s="260"/>
      <c r="C226" s="260"/>
      <c r="D226" s="260"/>
      <c r="E226" s="260"/>
      <c r="F226" s="260"/>
      <c r="G226" s="260"/>
      <c r="H226" s="260"/>
      <c r="I226" s="260"/>
      <c r="J226" s="260"/>
      <c r="K226" s="260"/>
      <c r="L226" s="260"/>
      <c r="M226" s="261"/>
    </row>
    <row r="227" spans="1:30" ht="12.6" customHeight="1" thickBot="1" x14ac:dyDescent="0.25">
      <c r="A227" s="130"/>
      <c r="B227" s="20"/>
      <c r="C227" s="20"/>
      <c r="D227" s="20"/>
      <c r="E227" s="20"/>
      <c r="F227" s="20"/>
      <c r="G227" s="12"/>
      <c r="H227" s="12"/>
      <c r="I227" s="12"/>
      <c r="J227" s="12"/>
      <c r="K227" s="12"/>
      <c r="L227" s="12"/>
      <c r="M227" s="131"/>
    </row>
    <row r="228" spans="1:30" s="77" customFormat="1" ht="20.100000000000001" customHeight="1" x14ac:dyDescent="0.25">
      <c r="A228" s="272" t="s">
        <v>212</v>
      </c>
      <c r="B228" s="273"/>
      <c r="C228" s="273"/>
      <c r="D228" s="273"/>
      <c r="E228" s="273"/>
      <c r="F228" s="273"/>
      <c r="G228" s="273"/>
      <c r="H228" s="273"/>
      <c r="I228" s="273"/>
      <c r="J228" s="273"/>
      <c r="K228" s="273"/>
      <c r="L228" s="273"/>
      <c r="M228" s="274"/>
      <c r="N228" s="76"/>
      <c r="O228" s="76"/>
      <c r="P228" s="76"/>
      <c r="Q228" s="76"/>
      <c r="R228" s="76"/>
      <c r="S228" s="76"/>
      <c r="T228" s="76"/>
      <c r="U228" s="76"/>
      <c r="V228" s="76"/>
      <c r="W228" s="76"/>
      <c r="X228" s="76"/>
      <c r="Y228" s="76"/>
      <c r="Z228" s="76"/>
      <c r="AA228" s="76"/>
      <c r="AB228" s="76"/>
      <c r="AC228" s="76"/>
      <c r="AD228" s="76"/>
    </row>
    <row r="229" spans="1:30" s="77" customFormat="1" ht="20.100000000000001" customHeight="1" x14ac:dyDescent="0.25">
      <c r="A229" s="221" t="s">
        <v>164</v>
      </c>
      <c r="B229" s="222"/>
      <c r="C229" s="222"/>
      <c r="D229" s="222"/>
      <c r="E229" s="275" t="s">
        <v>165</v>
      </c>
      <c r="F229" s="275"/>
      <c r="G229" s="275"/>
      <c r="H229" s="275"/>
      <c r="I229" s="275"/>
      <c r="J229" s="275"/>
      <c r="K229" s="275"/>
      <c r="L229" s="276" t="s">
        <v>166</v>
      </c>
      <c r="M229" s="277"/>
      <c r="N229" s="76"/>
      <c r="O229" s="76"/>
      <c r="P229" s="76"/>
      <c r="Q229" s="76"/>
      <c r="R229" s="76"/>
      <c r="S229" s="76"/>
      <c r="T229" s="76"/>
      <c r="U229" s="76"/>
      <c r="V229" s="76"/>
      <c r="W229" s="76"/>
      <c r="X229" s="76"/>
      <c r="Y229" s="76"/>
      <c r="Z229" s="76"/>
      <c r="AA229" s="76"/>
      <c r="AB229" s="76"/>
      <c r="AC229" s="76"/>
      <c r="AD229" s="76"/>
    </row>
    <row r="230" spans="1:30" ht="14.1" customHeight="1" x14ac:dyDescent="0.2">
      <c r="A230" s="269" t="s">
        <v>152</v>
      </c>
      <c r="B230" s="270"/>
      <c r="C230" s="270"/>
      <c r="D230" s="270"/>
      <c r="E230" s="271" t="s">
        <v>167</v>
      </c>
      <c r="F230" s="271"/>
      <c r="G230" s="271"/>
      <c r="H230" s="271"/>
      <c r="I230" s="271"/>
      <c r="J230" s="271"/>
      <c r="K230" s="271"/>
      <c r="L230" s="267"/>
      <c r="M230" s="268"/>
    </row>
    <row r="231" spans="1:30" ht="14.1" customHeight="1" x14ac:dyDescent="0.2">
      <c r="A231" s="269" t="s">
        <v>152</v>
      </c>
      <c r="B231" s="270"/>
      <c r="C231" s="270"/>
      <c r="D231" s="270"/>
      <c r="E231" s="271"/>
      <c r="F231" s="271"/>
      <c r="G231" s="271"/>
      <c r="H231" s="271"/>
      <c r="I231" s="271"/>
      <c r="J231" s="271"/>
      <c r="K231" s="271"/>
      <c r="L231" s="267"/>
      <c r="M231" s="268"/>
    </row>
    <row r="232" spans="1:30" ht="14.1" customHeight="1" x14ac:dyDescent="0.2">
      <c r="A232" s="269" t="s">
        <v>152</v>
      </c>
      <c r="B232" s="270"/>
      <c r="C232" s="270"/>
      <c r="D232" s="270"/>
      <c r="E232" s="271"/>
      <c r="F232" s="271"/>
      <c r="G232" s="271"/>
      <c r="H232" s="271"/>
      <c r="I232" s="271"/>
      <c r="J232" s="271"/>
      <c r="K232" s="271"/>
      <c r="L232" s="267"/>
      <c r="M232" s="268"/>
    </row>
    <row r="233" spans="1:30" ht="14.1" customHeight="1" x14ac:dyDescent="0.2">
      <c r="A233" s="269" t="s">
        <v>152</v>
      </c>
      <c r="B233" s="270"/>
      <c r="C233" s="270"/>
      <c r="D233" s="270"/>
      <c r="E233" s="271"/>
      <c r="F233" s="271"/>
      <c r="G233" s="271"/>
      <c r="H233" s="271"/>
      <c r="I233" s="271"/>
      <c r="J233" s="271"/>
      <c r="K233" s="271"/>
      <c r="L233" s="267"/>
      <c r="M233" s="268"/>
    </row>
    <row r="234" spans="1:30" ht="14.1" customHeight="1" x14ac:dyDescent="0.2">
      <c r="A234" s="269" t="s">
        <v>152</v>
      </c>
      <c r="B234" s="270"/>
      <c r="C234" s="270"/>
      <c r="D234" s="270"/>
      <c r="E234" s="271"/>
      <c r="F234" s="271"/>
      <c r="G234" s="271"/>
      <c r="H234" s="271"/>
      <c r="I234" s="271"/>
      <c r="J234" s="271"/>
      <c r="K234" s="271"/>
      <c r="L234" s="267"/>
      <c r="M234" s="268"/>
    </row>
    <row r="235" spans="1:30" ht="14.1" customHeight="1" x14ac:dyDescent="0.2">
      <c r="A235" s="288"/>
      <c r="B235" s="289"/>
      <c r="C235" s="289"/>
      <c r="D235" s="289"/>
      <c r="E235" s="289"/>
      <c r="F235" s="289"/>
      <c r="G235" s="289"/>
      <c r="H235" s="289"/>
      <c r="I235" s="290" t="s">
        <v>168</v>
      </c>
      <c r="J235" s="290"/>
      <c r="K235" s="290"/>
      <c r="L235" s="278">
        <f>SUM(L230:M234)</f>
        <v>0</v>
      </c>
      <c r="M235" s="279"/>
    </row>
    <row r="236" spans="1:30" ht="22.5" customHeight="1" x14ac:dyDescent="0.2">
      <c r="A236" s="221" t="s">
        <v>169</v>
      </c>
      <c r="B236" s="222"/>
      <c r="C236" s="222"/>
      <c r="D236" s="222"/>
      <c r="E236" s="280" t="s">
        <v>165</v>
      </c>
      <c r="F236" s="280"/>
      <c r="G236" s="280"/>
      <c r="H236" s="280"/>
      <c r="I236" s="280"/>
      <c r="J236" s="280"/>
      <c r="K236" s="280"/>
      <c r="L236" s="281" t="s">
        <v>166</v>
      </c>
      <c r="M236" s="282"/>
    </row>
    <row r="237" spans="1:30" ht="22.5" customHeight="1" x14ac:dyDescent="0.2">
      <c r="A237" s="283" t="s">
        <v>155</v>
      </c>
      <c r="B237" s="284"/>
      <c r="C237" s="284"/>
      <c r="D237" s="284"/>
      <c r="E237" s="271" t="s">
        <v>170</v>
      </c>
      <c r="F237" s="271"/>
      <c r="G237" s="271"/>
      <c r="H237" s="271"/>
      <c r="I237" s="271"/>
      <c r="J237" s="271"/>
      <c r="K237" s="271"/>
      <c r="L237" s="267"/>
      <c r="M237" s="268"/>
    </row>
    <row r="238" spans="1:30" ht="14.1" customHeight="1" x14ac:dyDescent="0.2">
      <c r="A238" s="283" t="s">
        <v>155</v>
      </c>
      <c r="B238" s="284"/>
      <c r="C238" s="284"/>
      <c r="D238" s="284"/>
      <c r="E238" s="285"/>
      <c r="F238" s="285"/>
      <c r="G238" s="285"/>
      <c r="H238" s="285"/>
      <c r="I238" s="285"/>
      <c r="J238" s="285"/>
      <c r="K238" s="285"/>
      <c r="L238" s="267"/>
      <c r="M238" s="268"/>
    </row>
    <row r="239" spans="1:30" ht="14.1" customHeight="1" x14ac:dyDescent="0.2">
      <c r="A239" s="283" t="s">
        <v>155</v>
      </c>
      <c r="B239" s="284"/>
      <c r="C239" s="284"/>
      <c r="D239" s="284"/>
      <c r="E239" s="285"/>
      <c r="F239" s="285"/>
      <c r="G239" s="285"/>
      <c r="H239" s="285"/>
      <c r="I239" s="285"/>
      <c r="J239" s="285"/>
      <c r="K239" s="285"/>
      <c r="L239" s="267"/>
      <c r="M239" s="268"/>
    </row>
    <row r="240" spans="1:30" ht="14.1" customHeight="1" x14ac:dyDescent="0.2">
      <c r="A240" s="283" t="s">
        <v>155</v>
      </c>
      <c r="B240" s="284"/>
      <c r="C240" s="284"/>
      <c r="D240" s="284"/>
      <c r="E240" s="285"/>
      <c r="F240" s="285"/>
      <c r="G240" s="285"/>
      <c r="H240" s="285"/>
      <c r="I240" s="285"/>
      <c r="J240" s="285"/>
      <c r="K240" s="285"/>
      <c r="L240" s="267"/>
      <c r="M240" s="268"/>
    </row>
    <row r="241" spans="1:30" ht="14.1" customHeight="1" x14ac:dyDescent="0.2">
      <c r="A241" s="283" t="s">
        <v>155</v>
      </c>
      <c r="B241" s="284"/>
      <c r="C241" s="284"/>
      <c r="D241" s="284"/>
      <c r="E241" s="285"/>
      <c r="F241" s="285"/>
      <c r="G241" s="285"/>
      <c r="H241" s="285"/>
      <c r="I241" s="285"/>
      <c r="J241" s="285"/>
      <c r="K241" s="285"/>
      <c r="L241" s="267"/>
      <c r="M241" s="268"/>
    </row>
    <row r="242" spans="1:30" ht="14.1" customHeight="1" x14ac:dyDescent="0.2">
      <c r="A242" s="283" t="s">
        <v>155</v>
      </c>
      <c r="B242" s="284"/>
      <c r="C242" s="284"/>
      <c r="D242" s="284"/>
      <c r="E242" s="285"/>
      <c r="F242" s="285"/>
      <c r="G242" s="285"/>
      <c r="H242" s="285"/>
      <c r="I242" s="285"/>
      <c r="J242" s="285"/>
      <c r="K242" s="285"/>
      <c r="L242" s="267"/>
      <c r="M242" s="268"/>
    </row>
    <row r="243" spans="1:30" ht="14.1" customHeight="1" x14ac:dyDescent="0.2">
      <c r="A243" s="283" t="s">
        <v>155</v>
      </c>
      <c r="B243" s="284"/>
      <c r="C243" s="284"/>
      <c r="D243" s="284"/>
      <c r="E243" s="285"/>
      <c r="F243" s="285"/>
      <c r="G243" s="285"/>
      <c r="H243" s="285"/>
      <c r="I243" s="285"/>
      <c r="J243" s="285"/>
      <c r="K243" s="285"/>
      <c r="L243" s="267"/>
      <c r="M243" s="268"/>
    </row>
    <row r="244" spans="1:30" ht="20.100000000000001" customHeight="1" x14ac:dyDescent="0.2">
      <c r="A244" s="288"/>
      <c r="B244" s="289"/>
      <c r="C244" s="289"/>
      <c r="D244" s="289"/>
      <c r="E244" s="289"/>
      <c r="F244" s="289"/>
      <c r="G244" s="289"/>
      <c r="H244" s="289"/>
      <c r="I244" s="290" t="s">
        <v>171</v>
      </c>
      <c r="J244" s="290"/>
      <c r="K244" s="290"/>
      <c r="L244" s="278">
        <f>SUM(L237:M243)</f>
        <v>0</v>
      </c>
      <c r="M244" s="279"/>
    </row>
    <row r="245" spans="1:30" ht="20.100000000000001" customHeight="1" thickBot="1" x14ac:dyDescent="0.25">
      <c r="A245" s="255" t="s">
        <v>172</v>
      </c>
      <c r="B245" s="256"/>
      <c r="C245" s="256"/>
      <c r="D245" s="256"/>
      <c r="E245" s="256"/>
      <c r="F245" s="256"/>
      <c r="G245" s="256"/>
      <c r="H245" s="256"/>
      <c r="I245" s="256"/>
      <c r="J245" s="256"/>
      <c r="K245" s="256"/>
      <c r="L245" s="286">
        <f>L235+L244</f>
        <v>0</v>
      </c>
      <c r="M245" s="287"/>
    </row>
    <row r="246" spans="1:30" ht="22.5" customHeight="1" x14ac:dyDescent="0.2">
      <c r="A246" s="259" t="s">
        <v>193</v>
      </c>
      <c r="B246" s="260"/>
      <c r="C246" s="260"/>
      <c r="D246" s="260"/>
      <c r="E246" s="260"/>
      <c r="F246" s="260"/>
      <c r="G246" s="260"/>
      <c r="H246" s="260"/>
      <c r="I246" s="260"/>
      <c r="J246" s="260"/>
      <c r="K246" s="260"/>
      <c r="L246" s="260"/>
      <c r="M246" s="261"/>
    </row>
    <row r="247" spans="1:30" ht="17.100000000000001" customHeight="1" x14ac:dyDescent="0.25">
      <c r="A247" s="132"/>
      <c r="B247" s="33"/>
      <c r="C247" s="133"/>
      <c r="D247" s="133"/>
      <c r="E247" s="133"/>
      <c r="F247" s="133"/>
      <c r="G247" s="133"/>
      <c r="H247" s="133"/>
      <c r="I247" s="133"/>
      <c r="J247" s="133"/>
      <c r="K247" s="133"/>
      <c r="L247" s="133"/>
      <c r="M247" s="134"/>
    </row>
    <row r="248" spans="1:30" ht="14.1" customHeight="1" x14ac:dyDescent="0.2">
      <c r="A248" s="135"/>
      <c r="B248" s="78"/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136"/>
      <c r="AC248" s="1"/>
      <c r="AD248" s="1"/>
    </row>
    <row r="249" spans="1:30" ht="31.35" customHeight="1" x14ac:dyDescent="0.2">
      <c r="A249" s="296" t="s">
        <v>173</v>
      </c>
      <c r="B249" s="297"/>
      <c r="C249" s="79"/>
      <c r="D249" s="300"/>
      <c r="E249" s="300"/>
      <c r="F249" s="300"/>
      <c r="G249" s="300"/>
      <c r="H249" s="300"/>
      <c r="I249" s="36"/>
      <c r="J249" s="36"/>
      <c r="K249" s="36"/>
      <c r="L249" s="36"/>
      <c r="M249" s="136"/>
      <c r="AC249" s="1"/>
      <c r="AD249" s="1"/>
    </row>
    <row r="250" spans="1:30" ht="31.35" customHeight="1" x14ac:dyDescent="0.2">
      <c r="A250" s="296" t="s">
        <v>174</v>
      </c>
      <c r="B250" s="297"/>
      <c r="C250" s="297"/>
      <c r="D250" s="298"/>
      <c r="E250" s="298"/>
      <c r="F250" s="298"/>
      <c r="G250" s="298"/>
      <c r="H250" s="298"/>
      <c r="I250" s="36"/>
      <c r="J250" s="36"/>
      <c r="K250" s="36"/>
      <c r="L250" s="36"/>
      <c r="M250" s="136"/>
      <c r="AC250" s="1"/>
      <c r="AD250" s="1"/>
    </row>
    <row r="251" spans="1:30" ht="34.35" customHeight="1" x14ac:dyDescent="0.2">
      <c r="A251" s="137" t="s">
        <v>175</v>
      </c>
      <c r="B251" s="138"/>
      <c r="C251" s="139"/>
      <c r="D251" s="80"/>
      <c r="E251" s="80"/>
      <c r="F251" s="80"/>
      <c r="G251" s="80"/>
      <c r="H251" s="80"/>
      <c r="I251" s="36"/>
      <c r="J251" s="36"/>
      <c r="K251" s="36"/>
      <c r="L251" s="36"/>
      <c r="M251" s="136"/>
      <c r="AC251" s="1"/>
      <c r="AD251" s="1"/>
    </row>
    <row r="252" spans="1:30" ht="25.35" customHeight="1" thickBot="1" x14ac:dyDescent="0.25">
      <c r="A252" s="140"/>
      <c r="B252" s="141"/>
      <c r="C252" s="141"/>
      <c r="D252" s="299" t="s">
        <v>176</v>
      </c>
      <c r="E252" s="299"/>
      <c r="F252" s="299"/>
      <c r="G252" s="299"/>
      <c r="H252" s="299"/>
      <c r="I252" s="141"/>
      <c r="J252" s="141"/>
      <c r="K252" s="141"/>
      <c r="L252" s="141"/>
      <c r="M252" s="142"/>
    </row>
  </sheetData>
  <sheetProtection formatCells="0" formatColumns="0" formatRows="0" selectLockedCells="1"/>
  <mergeCells count="400">
    <mergeCell ref="B29:I29"/>
    <mergeCell ref="B34:I34"/>
    <mergeCell ref="B42:I42"/>
    <mergeCell ref="B45:I45"/>
    <mergeCell ref="A87:D87"/>
    <mergeCell ref="A250:C250"/>
    <mergeCell ref="D250:H250"/>
    <mergeCell ref="D252:H252"/>
    <mergeCell ref="A249:B249"/>
    <mergeCell ref="D249:H249"/>
    <mergeCell ref="A245:K245"/>
    <mergeCell ref="A239:D239"/>
    <mergeCell ref="E239:K239"/>
    <mergeCell ref="A235:H235"/>
    <mergeCell ref="I235:K235"/>
    <mergeCell ref="A231:D231"/>
    <mergeCell ref="E231:K231"/>
    <mergeCell ref="A223:H223"/>
    <mergeCell ref="I223:M223"/>
    <mergeCell ref="A224:H224"/>
    <mergeCell ref="I224:M224"/>
    <mergeCell ref="A225:H225"/>
    <mergeCell ref="I225:M225"/>
    <mergeCell ref="L245:M245"/>
    <mergeCell ref="A246:M246"/>
    <mergeCell ref="A243:D243"/>
    <mergeCell ref="E243:K243"/>
    <mergeCell ref="L243:M243"/>
    <mergeCell ref="A244:H244"/>
    <mergeCell ref="I244:K244"/>
    <mergeCell ref="L244:M244"/>
    <mergeCell ref="A241:D241"/>
    <mergeCell ref="E241:K241"/>
    <mergeCell ref="L241:M241"/>
    <mergeCell ref="A242:D242"/>
    <mergeCell ref="E242:K242"/>
    <mergeCell ref="L242:M242"/>
    <mergeCell ref="L239:M239"/>
    <mergeCell ref="A240:D240"/>
    <mergeCell ref="E240:K240"/>
    <mergeCell ref="L240:M240"/>
    <mergeCell ref="A237:D237"/>
    <mergeCell ref="E237:K237"/>
    <mergeCell ref="L237:M237"/>
    <mergeCell ref="A238:D238"/>
    <mergeCell ref="E238:K238"/>
    <mergeCell ref="L238:M238"/>
    <mergeCell ref="L235:M235"/>
    <mergeCell ref="A236:D236"/>
    <mergeCell ref="E236:K236"/>
    <mergeCell ref="L236:M236"/>
    <mergeCell ref="A233:D233"/>
    <mergeCell ref="E233:K233"/>
    <mergeCell ref="L233:M233"/>
    <mergeCell ref="A234:D234"/>
    <mergeCell ref="E234:K234"/>
    <mergeCell ref="L234:M234"/>
    <mergeCell ref="L231:M231"/>
    <mergeCell ref="A232:D232"/>
    <mergeCell ref="E232:K232"/>
    <mergeCell ref="L232:M232"/>
    <mergeCell ref="A226:M226"/>
    <mergeCell ref="A228:M228"/>
    <mergeCell ref="A229:D229"/>
    <mergeCell ref="E229:K229"/>
    <mergeCell ref="L229:M229"/>
    <mergeCell ref="A230:D230"/>
    <mergeCell ref="E230:K230"/>
    <mergeCell ref="L230:M230"/>
    <mergeCell ref="A219:H219"/>
    <mergeCell ref="I219:M219"/>
    <mergeCell ref="A220:H220"/>
    <mergeCell ref="I220:M220"/>
    <mergeCell ref="A221:M221"/>
    <mergeCell ref="A222:H222"/>
    <mergeCell ref="I222:M222"/>
    <mergeCell ref="A215:M215"/>
    <mergeCell ref="A216:H216"/>
    <mergeCell ref="I216:M216"/>
    <mergeCell ref="A217:H217"/>
    <mergeCell ref="I217:M217"/>
    <mergeCell ref="A218:H218"/>
    <mergeCell ref="I218:M218"/>
    <mergeCell ref="A212:H212"/>
    <mergeCell ref="I212:M212"/>
    <mergeCell ref="A213:H213"/>
    <mergeCell ref="I213:M213"/>
    <mergeCell ref="A214:H214"/>
    <mergeCell ref="I214:M214"/>
    <mergeCell ref="A208:M208"/>
    <mergeCell ref="A209:H209"/>
    <mergeCell ref="I209:M209"/>
    <mergeCell ref="A210:H210"/>
    <mergeCell ref="I210:M210"/>
    <mergeCell ref="A211:H211"/>
    <mergeCell ref="I211:M211"/>
    <mergeCell ref="A205:H205"/>
    <mergeCell ref="I205:M205"/>
    <mergeCell ref="A206:H206"/>
    <mergeCell ref="I206:M206"/>
    <mergeCell ref="A207:H207"/>
    <mergeCell ref="I207:M207"/>
    <mergeCell ref="A201:M201"/>
    <mergeCell ref="A202:H202"/>
    <mergeCell ref="I202:M202"/>
    <mergeCell ref="A203:H203"/>
    <mergeCell ref="I203:M203"/>
    <mergeCell ref="A204:H204"/>
    <mergeCell ref="I204:M204"/>
    <mergeCell ref="A199:E199"/>
    <mergeCell ref="F199:H199"/>
    <mergeCell ref="I199:M199"/>
    <mergeCell ref="A200:E200"/>
    <mergeCell ref="F200:H200"/>
    <mergeCell ref="I200:M200"/>
    <mergeCell ref="A195:H195"/>
    <mergeCell ref="A196:H196"/>
    <mergeCell ref="A197:M197"/>
    <mergeCell ref="A198:H198"/>
    <mergeCell ref="I198:M198"/>
    <mergeCell ref="A186:H186"/>
    <mergeCell ref="A190:H190"/>
    <mergeCell ref="F191:H191"/>
    <mergeCell ref="F192:H192"/>
    <mergeCell ref="F193:H193"/>
    <mergeCell ref="F194:H194"/>
    <mergeCell ref="B183:C183"/>
    <mergeCell ref="D183:H183"/>
    <mergeCell ref="B184:C184"/>
    <mergeCell ref="D184:H184"/>
    <mergeCell ref="B185:C185"/>
    <mergeCell ref="D185:H185"/>
    <mergeCell ref="F177:H177"/>
    <mergeCell ref="F178:H178"/>
    <mergeCell ref="F179:H179"/>
    <mergeCell ref="F180:H180"/>
    <mergeCell ref="F181:H181"/>
    <mergeCell ref="F182:H182"/>
    <mergeCell ref="F171:H171"/>
    <mergeCell ref="F172:H172"/>
    <mergeCell ref="F173:H173"/>
    <mergeCell ref="F174:H174"/>
    <mergeCell ref="F175:H175"/>
    <mergeCell ref="F176:H176"/>
    <mergeCell ref="B166:C166"/>
    <mergeCell ref="D166:H166"/>
    <mergeCell ref="A167:H167"/>
    <mergeCell ref="F168:H168"/>
    <mergeCell ref="F169:H169"/>
    <mergeCell ref="F170:H170"/>
    <mergeCell ref="B163:C163"/>
    <mergeCell ref="D163:H163"/>
    <mergeCell ref="B164:C164"/>
    <mergeCell ref="D164:H164"/>
    <mergeCell ref="B165:C165"/>
    <mergeCell ref="D165:H165"/>
    <mergeCell ref="F158:H158"/>
    <mergeCell ref="C159:H159"/>
    <mergeCell ref="A160:H160"/>
    <mergeCell ref="B161:C161"/>
    <mergeCell ref="D161:H161"/>
    <mergeCell ref="B162:C162"/>
    <mergeCell ref="D162:H162"/>
    <mergeCell ref="F150:H150"/>
    <mergeCell ref="F153:H153"/>
    <mergeCell ref="F154:H154"/>
    <mergeCell ref="F155:H155"/>
    <mergeCell ref="F156:H156"/>
    <mergeCell ref="F157:H157"/>
    <mergeCell ref="F144:H144"/>
    <mergeCell ref="F145:H145"/>
    <mergeCell ref="F146:H146"/>
    <mergeCell ref="F147:H147"/>
    <mergeCell ref="F148:H148"/>
    <mergeCell ref="F149:H149"/>
    <mergeCell ref="F136:H136"/>
    <mergeCell ref="F137:H137"/>
    <mergeCell ref="F139:H139"/>
    <mergeCell ref="D141:H141"/>
    <mergeCell ref="A142:H142"/>
    <mergeCell ref="F143:H143"/>
    <mergeCell ref="A124:H124"/>
    <mergeCell ref="F125:H125"/>
    <mergeCell ref="F126:H126"/>
    <mergeCell ref="F127:H127"/>
    <mergeCell ref="D134:H134"/>
    <mergeCell ref="A135:H135"/>
    <mergeCell ref="D118:H118"/>
    <mergeCell ref="D119:H119"/>
    <mergeCell ref="D120:H120"/>
    <mergeCell ref="D121:H121"/>
    <mergeCell ref="D122:H122"/>
    <mergeCell ref="D123:H123"/>
    <mergeCell ref="F111:H111"/>
    <mergeCell ref="A112:H112"/>
    <mergeCell ref="F113:H113"/>
    <mergeCell ref="F115:H115"/>
    <mergeCell ref="D116:H116"/>
    <mergeCell ref="D117:H117"/>
    <mergeCell ref="F101:H101"/>
    <mergeCell ref="F103:H103"/>
    <mergeCell ref="D104:H104"/>
    <mergeCell ref="D105:H105"/>
    <mergeCell ref="D106:H106"/>
    <mergeCell ref="D107:H107"/>
    <mergeCell ref="F108:H108"/>
    <mergeCell ref="A93:D93"/>
    <mergeCell ref="E93:F93"/>
    <mergeCell ref="E94:F94"/>
    <mergeCell ref="A97:M97"/>
    <mergeCell ref="A98:A100"/>
    <mergeCell ref="B98:H100"/>
    <mergeCell ref="I98:J98"/>
    <mergeCell ref="K98:L98"/>
    <mergeCell ref="A89:D89"/>
    <mergeCell ref="E89:F89"/>
    <mergeCell ref="A90:F90"/>
    <mergeCell ref="A91:D91"/>
    <mergeCell ref="E91:F91"/>
    <mergeCell ref="A92:D92"/>
    <mergeCell ref="E92:F92"/>
    <mergeCell ref="A83:D83"/>
    <mergeCell ref="E83:F83"/>
    <mergeCell ref="G83:J83"/>
    <mergeCell ref="K83:M83"/>
    <mergeCell ref="A86:M86"/>
    <mergeCell ref="A88:D88"/>
    <mergeCell ref="E88:F88"/>
    <mergeCell ref="A81:D81"/>
    <mergeCell ref="E81:F81"/>
    <mergeCell ref="G81:J81"/>
    <mergeCell ref="K81:M81"/>
    <mergeCell ref="A82:D82"/>
    <mergeCell ref="E82:F82"/>
    <mergeCell ref="G82:J82"/>
    <mergeCell ref="K82:M82"/>
    <mergeCell ref="A79:D79"/>
    <mergeCell ref="E79:F79"/>
    <mergeCell ref="G79:J79"/>
    <mergeCell ref="K79:M79"/>
    <mergeCell ref="A80:D80"/>
    <mergeCell ref="E80:F80"/>
    <mergeCell ref="G80:J80"/>
    <mergeCell ref="K80:M80"/>
    <mergeCell ref="A77:D77"/>
    <mergeCell ref="E77:F77"/>
    <mergeCell ref="G77:J77"/>
    <mergeCell ref="K77:M77"/>
    <mergeCell ref="A78:D78"/>
    <mergeCell ref="E78:F78"/>
    <mergeCell ref="G78:J78"/>
    <mergeCell ref="K78:M78"/>
    <mergeCell ref="B74:C74"/>
    <mergeCell ref="G74:I74"/>
    <mergeCell ref="L74:M74"/>
    <mergeCell ref="E76:F76"/>
    <mergeCell ref="G76:J76"/>
    <mergeCell ref="K76:M76"/>
    <mergeCell ref="B72:C72"/>
    <mergeCell ref="G72:I72"/>
    <mergeCell ref="L72:M72"/>
    <mergeCell ref="B73:C73"/>
    <mergeCell ref="G73:I73"/>
    <mergeCell ref="L73:M73"/>
    <mergeCell ref="B70:C70"/>
    <mergeCell ref="G70:I70"/>
    <mergeCell ref="L70:M70"/>
    <mergeCell ref="B71:C71"/>
    <mergeCell ref="G71:I71"/>
    <mergeCell ref="L71:M71"/>
    <mergeCell ref="B68:C68"/>
    <mergeCell ref="G68:I68"/>
    <mergeCell ref="L68:M68"/>
    <mergeCell ref="B69:C69"/>
    <mergeCell ref="G69:I69"/>
    <mergeCell ref="L69:M69"/>
    <mergeCell ref="B66:C66"/>
    <mergeCell ref="G66:I66"/>
    <mergeCell ref="L66:M66"/>
    <mergeCell ref="B67:C67"/>
    <mergeCell ref="G67:I67"/>
    <mergeCell ref="L67:M67"/>
    <mergeCell ref="B64:C64"/>
    <mergeCell ref="G64:I64"/>
    <mergeCell ref="L64:M64"/>
    <mergeCell ref="B65:C65"/>
    <mergeCell ref="G65:I65"/>
    <mergeCell ref="L65:M65"/>
    <mergeCell ref="B62:C62"/>
    <mergeCell ref="G62:I62"/>
    <mergeCell ref="L62:M62"/>
    <mergeCell ref="B63:C63"/>
    <mergeCell ref="G63:I63"/>
    <mergeCell ref="L63:M63"/>
    <mergeCell ref="B60:C60"/>
    <mergeCell ref="G60:I60"/>
    <mergeCell ref="L60:M60"/>
    <mergeCell ref="B61:C61"/>
    <mergeCell ref="G61:I61"/>
    <mergeCell ref="L61:M61"/>
    <mergeCell ref="B58:C58"/>
    <mergeCell ref="G58:I58"/>
    <mergeCell ref="L58:M58"/>
    <mergeCell ref="B59:C59"/>
    <mergeCell ref="G59:I59"/>
    <mergeCell ref="L59:M59"/>
    <mergeCell ref="D55:F55"/>
    <mergeCell ref="G55:J55"/>
    <mergeCell ref="B56:C56"/>
    <mergeCell ref="G56:I56"/>
    <mergeCell ref="L56:M56"/>
    <mergeCell ref="B57:C57"/>
    <mergeCell ref="G57:I57"/>
    <mergeCell ref="L57:M57"/>
    <mergeCell ref="B47:C47"/>
    <mergeCell ref="D47:E47"/>
    <mergeCell ref="F47:I47"/>
    <mergeCell ref="A49:C49"/>
    <mergeCell ref="D49:E49"/>
    <mergeCell ref="A51:C53"/>
    <mergeCell ref="D51:K51"/>
    <mergeCell ref="D52:K52"/>
    <mergeCell ref="D53:K53"/>
    <mergeCell ref="B44:C44"/>
    <mergeCell ref="D44:E44"/>
    <mergeCell ref="F44:I44"/>
    <mergeCell ref="B46:C46"/>
    <mergeCell ref="D46:E46"/>
    <mergeCell ref="F46:I46"/>
    <mergeCell ref="B41:C41"/>
    <mergeCell ref="D41:E41"/>
    <mergeCell ref="F41:I41"/>
    <mergeCell ref="D33:E33"/>
    <mergeCell ref="F33:I33"/>
    <mergeCell ref="K41:M41"/>
    <mergeCell ref="B43:C43"/>
    <mergeCell ref="D43:E43"/>
    <mergeCell ref="F43:I43"/>
    <mergeCell ref="B39:C39"/>
    <mergeCell ref="D39:E39"/>
    <mergeCell ref="F39:I39"/>
    <mergeCell ref="B40:C40"/>
    <mergeCell ref="D40:E40"/>
    <mergeCell ref="F40:I40"/>
    <mergeCell ref="K33:M33"/>
    <mergeCell ref="A35:A41"/>
    <mergeCell ref="B35:C35"/>
    <mergeCell ref="D35:E35"/>
    <mergeCell ref="F35:I35"/>
    <mergeCell ref="B36:C36"/>
    <mergeCell ref="D36:E36"/>
    <mergeCell ref="A30:A33"/>
    <mergeCell ref="B30:C30"/>
    <mergeCell ref="D30:E30"/>
    <mergeCell ref="F30:I30"/>
    <mergeCell ref="B31:C31"/>
    <mergeCell ref="D31:E31"/>
    <mergeCell ref="F31:I31"/>
    <mergeCell ref="B32:C32"/>
    <mergeCell ref="D32:E32"/>
    <mergeCell ref="F32:I32"/>
    <mergeCell ref="F36:I36"/>
    <mergeCell ref="B37:C37"/>
    <mergeCell ref="D37:E37"/>
    <mergeCell ref="F37:I37"/>
    <mergeCell ref="B38:C38"/>
    <mergeCell ref="D38:E38"/>
    <mergeCell ref="F38:I38"/>
    <mergeCell ref="B33:C33"/>
    <mergeCell ref="A27:A28"/>
    <mergeCell ref="B27:C27"/>
    <mergeCell ref="D27:E27"/>
    <mergeCell ref="F27:I27"/>
    <mergeCell ref="B28:C28"/>
    <mergeCell ref="D28:E28"/>
    <mergeCell ref="F28:I28"/>
    <mergeCell ref="A22:C22"/>
    <mergeCell ref="D22:E22"/>
    <mergeCell ref="B24:I24"/>
    <mergeCell ref="D25:E25"/>
    <mergeCell ref="F25:I25"/>
    <mergeCell ref="B26:C26"/>
    <mergeCell ref="D26:E26"/>
    <mergeCell ref="F26:I26"/>
    <mergeCell ref="I22:L22"/>
    <mergeCell ref="A20:C20"/>
    <mergeCell ref="D20:E20"/>
    <mergeCell ref="G20:J20"/>
    <mergeCell ref="A6:M6"/>
    <mergeCell ref="A11:M11"/>
    <mergeCell ref="A14:C14"/>
    <mergeCell ref="D14:J14"/>
    <mergeCell ref="A2:M2"/>
    <mergeCell ref="A3:M3"/>
    <mergeCell ref="A4:M4"/>
    <mergeCell ref="A16:C16"/>
    <mergeCell ref="D16:J16"/>
    <mergeCell ref="A18:C18"/>
    <mergeCell ref="E18:F18"/>
    <mergeCell ref="G18:I18"/>
  </mergeCells>
  <phoneticPr fontId="0" type="noConversion"/>
  <conditionalFormatting sqref="I225:M225">
    <cfRule type="cellIs" dxfId="2" priority="4" stopIfTrue="1" operator="notEqual">
      <formula>0</formula>
    </cfRule>
    <cfRule type="cellIs" priority="5" stopIfTrue="1" operator="notEqual">
      <formula>0</formula>
    </cfRule>
  </conditionalFormatting>
  <conditionalFormatting sqref="E94:F94">
    <cfRule type="cellIs" dxfId="1" priority="1" stopIfTrue="1" operator="notEqual">
      <formula>100</formula>
    </cfRule>
    <cfRule type="cellIs" dxfId="0" priority="2" stopIfTrue="1" operator="notEqual">
      <formula>100</formula>
    </cfRule>
    <cfRule type="cellIs" priority="3" stopIfTrue="1" operator="notEqual">
      <formula>100</formula>
    </cfRule>
  </conditionalFormatting>
  <printOptions horizontalCentered="1"/>
  <pageMargins left="0.39000000000000007" right="0.39000000000000007" top="0.35000000000000003" bottom="0.51" header="0.51" footer="0.35000000000000003"/>
  <pageSetup paperSize="9" scale="62" firstPageNumber="0" fitToHeight="5" orientation="portrait" horizontalDpi="300" verticalDpi="300"/>
  <headerFooter alignWithMargins="0">
    <oddFooter>&amp;C&amp;A&amp;RPagina 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Dati_Manifestazione vivaio_2017</vt:lpstr>
      <vt:lpstr>'Dati_Manifestazione vivaio_2017'!Area_stampa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Bianchi Roberta</dc:creator>
  <cp:lastModifiedBy>Utente</cp:lastModifiedBy>
  <cp:lastPrinted>2017-11-02T21:06:24Z</cp:lastPrinted>
  <dcterms:created xsi:type="dcterms:W3CDTF">2016-12-28T11:26:59Z</dcterms:created>
  <dcterms:modified xsi:type="dcterms:W3CDTF">2017-11-07T12:17:23Z</dcterms:modified>
</cp:coreProperties>
</file>