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Il mio Drive/BANDI/2018/VIVAIO 2018/MODULI RENDICONTAZIONE/"/>
    </mc:Choice>
  </mc:AlternateContent>
  <xr:revisionPtr revIDLastSave="0" documentId="13_ncr:1_{BFADA8A1-ADA2-AA48-A33C-A6276EE45400}" xr6:coauthVersionLast="40" xr6:coauthVersionMax="40" xr10:uidLastSave="{00000000-0000-0000-0000-000000000000}"/>
  <bookViews>
    <workbookView xWindow="560" yWindow="560" windowWidth="25040" windowHeight="15500" activeTab="1" xr2:uid="{00000000-000D-0000-FFFF-FFFF00000000}"/>
  </bookViews>
  <sheets>
    <sheet name="Copertina" sheetId="2" r:id="rId1"/>
    <sheet name="Dati_Manifestazione vivaio_2018" sheetId="1" r:id="rId2"/>
  </sheets>
  <definedNames>
    <definedName name="_xlnm.Print_Area" localSheetId="1">'Dati_Manifestazione vivaio_2018'!$A$1:$M$409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K85" i="1"/>
  <c r="K84" i="1"/>
  <c r="K78" i="1"/>
  <c r="K87" i="1"/>
  <c r="K86" i="1"/>
  <c r="G85" i="1"/>
  <c r="G84" i="1"/>
  <c r="K83" i="1"/>
  <c r="G83" i="1"/>
  <c r="K82" i="1"/>
  <c r="G82" i="1"/>
  <c r="K81" i="1"/>
  <c r="G81" i="1"/>
  <c r="K80" i="1"/>
  <c r="G80" i="1"/>
  <c r="K79" i="1"/>
  <c r="G79" i="1"/>
  <c r="G78" i="1"/>
  <c r="K77" i="1"/>
  <c r="K88" i="1" s="1"/>
  <c r="G77" i="1"/>
  <c r="K76" i="1"/>
  <c r="G76" i="1"/>
  <c r="E100" i="1"/>
  <c r="E21" i="2"/>
  <c r="E23" i="2"/>
  <c r="I213" i="1"/>
  <c r="I226" i="1" s="1"/>
  <c r="I229" i="1" s="1"/>
  <c r="I220" i="1"/>
  <c r="I225" i="1"/>
  <c r="K196" i="1"/>
  <c r="K192" i="1"/>
  <c r="K173" i="1"/>
  <c r="K166" i="1"/>
  <c r="K148" i="1"/>
  <c r="K141" i="1"/>
  <c r="K130" i="1"/>
  <c r="K118" i="1"/>
  <c r="K201" i="1"/>
  <c r="I201" i="1"/>
  <c r="I118" i="1"/>
  <c r="J118" i="1"/>
  <c r="L118" i="1"/>
  <c r="M118" i="1"/>
  <c r="I130" i="1"/>
  <c r="J130" i="1"/>
  <c r="L130" i="1"/>
  <c r="M130" i="1"/>
  <c r="I141" i="1"/>
  <c r="J141" i="1"/>
  <c r="L141" i="1"/>
  <c r="M141" i="1"/>
  <c r="L148" i="1"/>
  <c r="M148" i="1"/>
  <c r="L166" i="1"/>
  <c r="M166" i="1"/>
  <c r="M202" i="1" s="1"/>
  <c r="I173" i="1"/>
  <c r="J173" i="1"/>
  <c r="L173" i="1"/>
  <c r="M173" i="1"/>
  <c r="I192" i="1"/>
  <c r="J192" i="1"/>
  <c r="L192" i="1"/>
  <c r="L196" i="1"/>
  <c r="L201" i="1"/>
  <c r="M192" i="1"/>
  <c r="M196" i="1"/>
  <c r="Q182" i="1"/>
  <c r="R182" i="1" s="1"/>
  <c r="J201" i="1"/>
  <c r="M201" i="1"/>
  <c r="L241" i="1"/>
  <c r="L250" i="1"/>
  <c r="L251" i="1" s="1"/>
  <c r="L202" i="1"/>
  <c r="K202" i="1"/>
  <c r="I230" i="1" s="1"/>
  <c r="I2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</author>
  </authors>
  <commentList>
    <comment ref="J375" authorId="0" shapeId="0" xr:uid="{00000000-0006-0000-0100-000001000000}">
      <text>
        <r>
          <rPr>
            <sz val="9"/>
            <color indexed="81"/>
            <rFont val="Calibri"/>
            <family val="2"/>
          </rPr>
          <t xml:space="preserve">Nel caso di periodici/quotidiani:
a) prime pagine/ultime pagine  
b) pagine nazionali  
c) pagine locali 
d) sezione cultura 
Nel caso di siti internet:
a) lading page 
b) sezione interna </t>
        </r>
      </text>
    </comment>
  </commentList>
</comments>
</file>

<file path=xl/sharedStrings.xml><?xml version="1.0" encoding="utf-8"?>
<sst xmlns="http://schemas.openxmlformats.org/spreadsheetml/2006/main" count="492" uniqueCount="292">
  <si>
    <t>Legenda</t>
  </si>
  <si>
    <t>Celle in bianco: da compilare</t>
  </si>
  <si>
    <t>Celle colorate: da non compilare</t>
  </si>
  <si>
    <t>denominazione della manifestazione</t>
  </si>
  <si>
    <t>soggetto organizzatore</t>
  </si>
  <si>
    <t>anno di istituzione della manifestazione</t>
  </si>
  <si>
    <t xml:space="preserve">numero di edizioni </t>
  </si>
  <si>
    <t>al</t>
  </si>
  <si>
    <t>Specificare il numero di audiovisivi secondo le seguenti tipologie:</t>
  </si>
  <si>
    <t>INTERNAZIONALI</t>
  </si>
  <si>
    <t>NAZIONALI</t>
  </si>
  <si>
    <t>FICTION</t>
  </si>
  <si>
    <t>DOCUMENTARI</t>
  </si>
  <si>
    <t>ANIMAZIONE</t>
  </si>
  <si>
    <t>ALTRA TIPOLOGIA</t>
  </si>
  <si>
    <t xml:space="preserve">&gt;&gt; specificare: </t>
  </si>
  <si>
    <t>RETROSPETTIVE</t>
  </si>
  <si>
    <t>OPERE PRIME</t>
  </si>
  <si>
    <t>DIFFICILE CIRCUITAZIONE</t>
  </si>
  <si>
    <t>OPERE STRANIERE IN LINGUA ORIGINALE</t>
  </si>
  <si>
    <t>OPERE STRANIERE SOTTOTITOLATE</t>
  </si>
  <si>
    <r>
      <t xml:space="preserve">Lista di "sezioni tematiche" (se previste) </t>
    </r>
    <r>
      <rPr>
        <sz val="11"/>
        <rFont val="Arial Narrow"/>
        <family val="2"/>
      </rPr>
      <t xml:space="preserve"> </t>
    </r>
  </si>
  <si>
    <t>indicare con una "X" se:</t>
  </si>
  <si>
    <t>GIORNI DEL FESTIVAL 
(GG/MM/AA)</t>
  </si>
  <si>
    <t>NUMERO AUDIOVISIVI PRESENTATI nel giorno indicato</t>
  </si>
  <si>
    <t>DIURNO</t>
  </si>
  <si>
    <t>SERALE</t>
  </si>
  <si>
    <t>TUTTO IL GIORNO</t>
  </si>
  <si>
    <t>ALL'APERTO</t>
  </si>
  <si>
    <t>AL CHIUSO</t>
  </si>
  <si>
    <t>COMUNE IN CUI SI SVOLGE IL FESTIVAL</t>
  </si>
  <si>
    <t>INDIRIZZO CON NUMERO CIVICO</t>
  </si>
  <si>
    <t>COSTO UNITARIO</t>
  </si>
  <si>
    <t>ABBONAMENTI AL FESTIVAL costo pieno</t>
  </si>
  <si>
    <t>ABBONAMENTI AL FESTIVAL costo riduzione</t>
  </si>
  <si>
    <t>ACCREDITI PROFESSIONALI</t>
  </si>
  <si>
    <t>BIGLIETTI OMAGGIO</t>
  </si>
  <si>
    <t xml:space="preserve">TIPOLOGIA DI PUBBLICO </t>
  </si>
  <si>
    <t>RESIDENTI (percentuale)</t>
  </si>
  <si>
    <t>ESCURSIONISTI (percentuale)</t>
  </si>
  <si>
    <t>TURISTI (percentuale)</t>
  </si>
  <si>
    <t>la somma dei valori percentuali deve essere uguale a 100</t>
  </si>
  <si>
    <t>VOCI DI SPESA</t>
  </si>
  <si>
    <t>PERSONE / UNITA' LAVORATIVE</t>
  </si>
  <si>
    <t>COSTI</t>
  </si>
  <si>
    <t>TOTALI</t>
  </si>
  <si>
    <t>TOTALE</t>
  </si>
  <si>
    <t>distinti dai COSTI</t>
  </si>
  <si>
    <t>DIRETTORE ARTISTICO</t>
  </si>
  <si>
    <t>(spesa ammissibile)</t>
  </si>
  <si>
    <t>COMITATO SCIENTIFICO</t>
  </si>
  <si>
    <t>COLLABORATORI del direttore artistico</t>
  </si>
  <si>
    <t>COLLABORATORI</t>
  </si>
  <si>
    <t>(specificare ruolo)</t>
  </si>
  <si>
    <t>VOLONTARI</t>
  </si>
  <si>
    <t xml:space="preserve">VOLONTARI </t>
  </si>
  <si>
    <t>TECNICI</t>
  </si>
  <si>
    <t>RELATORI</t>
  </si>
  <si>
    <t>CACHE' DELEGAZIONE ARTISTICA</t>
  </si>
  <si>
    <t>INTERPRETI, TRADUTTORI E SOTTOTITOLI</t>
  </si>
  <si>
    <t>TOTALE TECNICI E ARTISTICI</t>
  </si>
  <si>
    <t>DIRETTORE ORGANIZZATIVO</t>
  </si>
  <si>
    <t>PERSONALE DIPENDENTE</t>
  </si>
  <si>
    <t>COLLABORATORI del direttore organizzativo</t>
  </si>
  <si>
    <t>CONSULENTI</t>
  </si>
  <si>
    <t>TOTALE ORGANIZZAZIONE</t>
  </si>
  <si>
    <t>AFFITTO SPAZI</t>
  </si>
  <si>
    <t>ALLESTIMENTO SPAZI</t>
  </si>
  <si>
    <t>IMPIANTI E ATTREZZATURE (TRASPORTO E NOLEGGIO)</t>
  </si>
  <si>
    <t>HOSTESS</t>
  </si>
  <si>
    <t>UTENZE</t>
  </si>
  <si>
    <t>NOLEGGIO AUTOMEZZI</t>
  </si>
  <si>
    <t>ASSICURAZIONI</t>
  </si>
  <si>
    <t>SORVEGLIANZA</t>
  </si>
  <si>
    <t>CATERING/CESTINI</t>
  </si>
  <si>
    <t>ALTRO</t>
  </si>
  <si>
    <t>(specificare)</t>
  </si>
  <si>
    <t xml:space="preserve"> TOTALE LOGISTICA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</si>
  <si>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</si>
  <si>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</si>
  <si>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</si>
  <si>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</si>
  <si>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</si>
  <si>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TOTALE PELLICOLE E SUPPORTI DIGITALI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</si>
  <si>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</si>
  <si>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</si>
  <si>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</si>
  <si>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</si>
  <si>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</si>
  <si>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</si>
  <si>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</si>
  <si>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</si>
  <si>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PREMI E TARGHE</t>
  </si>
  <si>
    <t>CONFERENZA STAMPA</t>
  </si>
  <si>
    <t>AFFISSIONI</t>
  </si>
  <si>
    <t>PERIODICI</t>
  </si>
  <si>
    <t>QUOTIDIANI</t>
  </si>
  <si>
    <t>TV E RADIO</t>
  </si>
  <si>
    <t>WEB</t>
  </si>
  <si>
    <t>APPLICAZIONE SMARTPHONE / TABLET</t>
  </si>
  <si>
    <t>TOTALE COMUNICAZIONE E PUBBLICITA'</t>
  </si>
  <si>
    <t>Inserire natura iniziative collaterali</t>
  </si>
  <si>
    <t>TOTALE INIZIATIVE COLLATERALI</t>
  </si>
  <si>
    <t>VITTO missioni per organizzazione festival</t>
  </si>
  <si>
    <t>ALLOGGIO missioni per organizzazione festival</t>
  </si>
  <si>
    <t>VIAGGIO missioni per organizzazione festival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</si>
  <si>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</si>
  <si>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</si>
  <si>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</si>
  <si>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</si>
  <si>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</si>
  <si>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</si>
  <si>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giuria</t>
  </si>
  <si>
    <t>ALLOGGIO giuria</t>
  </si>
  <si>
    <t>VIAGGIO giuria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</si>
  <si>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</si>
  <si>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</si>
  <si>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</si>
  <si>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</si>
  <si>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</si>
  <si>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</si>
  <si>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</si>
  <si>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>TOTALE MISSIONI E OSPITALITA'</t>
  </si>
  <si>
    <t>AFFITTO</t>
  </si>
  <si>
    <t>a. spese per attività di project managment rendicontazione, analisi impatti, direzione artistica e/o progettazione culturale, per un ammontare non superiore al 5% dell’importo complessivo dell’iniziativa</t>
  </si>
  <si>
    <t>spese riconosciute al 5%</t>
  </si>
  <si>
    <t>POSTA</t>
  </si>
  <si>
    <t>euro</t>
  </si>
  <si>
    <t>% su TOT</t>
  </si>
  <si>
    <t>TOTALE UFFICIO</t>
  </si>
  <si>
    <t xml:space="preserve">ATTIVITA' DI PROJECT MANAGEMENT </t>
  </si>
  <si>
    <t>RENDICONTAZIONI</t>
  </si>
  <si>
    <t xml:space="preserve">PROGETTAZIONE CULTURALE </t>
  </si>
  <si>
    <t>DIREZIONE ORGANIZZATIVA E COLLABORATORI</t>
  </si>
  <si>
    <t>TOTALE SPESE AMMINISTRATIVE</t>
  </si>
  <si>
    <t xml:space="preserve">TOTALE USCITE </t>
  </si>
  <si>
    <t>IMPORTO</t>
  </si>
  <si>
    <t>APPORTO DIRETTO / RISORSE PROPRIE (soggetto beneficiario)</t>
  </si>
  <si>
    <t>TOTALE 1</t>
  </si>
  <si>
    <t>TOTALE 2</t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</si>
  <si>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</si>
  <si>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</si>
  <si>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</si>
  <si>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</si>
  <si>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</si>
  <si>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</si>
  <si>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</si>
  <si>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</si>
  <si>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</si>
  <si>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</si>
  <si>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</si>
  <si>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</si>
  <si>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>6.1 PARTECIP. DI ENTI PUBBLICI in termini di servizi</t>
  </si>
  <si>
    <t xml:space="preserve"> SERVIZIO OFFERTO</t>
  </si>
  <si>
    <t>VALORE DEL SERVIZIO</t>
  </si>
  <si>
    <t>(specificare: ad esempio "auditorium per 3 giorni di proiezioni")</t>
  </si>
  <si>
    <t>TOTALE 6.1</t>
  </si>
  <si>
    <t>6.2 PARTECIPAZIONE DI PRIVATI in termini di servizi</t>
  </si>
  <si>
    <t>(specificare: ad esempio "due camere per due notti - pernottamente con colazione per 5 persone")</t>
  </si>
  <si>
    <t>TOTALE 6.2</t>
  </si>
  <si>
    <t xml:space="preserve">TOTALE VALORE STIMATO 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</si>
  <si>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</si>
  <si>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</si>
  <si>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</si>
  <si>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</si>
  <si>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>sezione 1. DATI DEL FESTIVAL / RASSEGNA</t>
  </si>
  <si>
    <r>
      <t xml:space="preserve">   sezione 5. RIEPILOGO ENTRATE / USCITE</t>
    </r>
    <r>
      <rPr>
        <b/>
        <sz val="14"/>
        <color indexed="10"/>
        <rFont val="Arial Narrow"/>
        <family val="2"/>
      </rPr>
      <t>*</t>
    </r>
  </si>
  <si>
    <t>indicare con una "X" se si svolge:</t>
  </si>
  <si>
    <t>PREVENTIVO</t>
  </si>
  <si>
    <t xml:space="preserve">RIF. N. </t>
  </si>
  <si>
    <t>note e istruzioni sono scritte in rosso</t>
  </si>
  <si>
    <t xml:space="preserve">periodo di svolgimento  - dal </t>
  </si>
  <si>
    <t>di cui in TOSCANA</t>
  </si>
  <si>
    <t>INEDITI IN TOSCANA</t>
  </si>
  <si>
    <t>AUDIOVISIVI REGISTI TOSCANI</t>
  </si>
  <si>
    <t>AUDIOVISIVI. PRODUTTORI TOSCANI</t>
  </si>
  <si>
    <t>*Nelle celle corrispondenti alla colonna "apporto in termini di servizi" devono essere indicate le eventuali sponsorizzazioni in termini di servizi da parte di soggetti pubblici e/o privati distinte dai costi.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</si>
  <si>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Toscana per il Cinema)</t>
    </r>
  </si>
  <si>
    <t>A</t>
  </si>
  <si>
    <t>A.1</t>
  </si>
  <si>
    <t>B</t>
  </si>
  <si>
    <t>B.1</t>
  </si>
  <si>
    <t>C</t>
  </si>
  <si>
    <r>
      <t>APPORTO IN TERMINI DI SERVIZI</t>
    </r>
    <r>
      <rPr>
        <b/>
        <sz val="9"/>
        <color indexed="10"/>
        <rFont val="Arial Narrow"/>
        <family val="2"/>
      </rPr>
      <t>*</t>
    </r>
  </si>
  <si>
    <r>
      <t>sezione 6. RIEPILOGO APPORTI IN TERMINI DI SERVIZI</t>
    </r>
    <r>
      <rPr>
        <b/>
        <sz val="14"/>
        <color indexed="10"/>
        <rFont val="Arial Narrow"/>
        <family val="2"/>
      </rPr>
      <t xml:space="preserve">* </t>
    </r>
    <r>
      <rPr>
        <i/>
        <sz val="14"/>
        <rFont val="Arial Narrow"/>
        <family val="2"/>
      </rPr>
      <t>(dettaglio sezione 3, colonna C)</t>
    </r>
  </si>
  <si>
    <r>
      <t>TOTALE USCITE</t>
    </r>
    <r>
      <rPr>
        <i/>
        <sz val="12"/>
        <rFont val="Arial Narrow"/>
        <family val="2"/>
      </rPr>
      <t xml:space="preserve"> (somma sez.3, colonna B)   </t>
    </r>
  </si>
  <si>
    <r>
      <t xml:space="preserve">TOTALE ENTRATE </t>
    </r>
    <r>
      <rPr>
        <i/>
        <sz val="12"/>
        <rFont val="Arial Narrow"/>
        <family val="2"/>
      </rPr>
      <t xml:space="preserve">(somma sez. 4) </t>
    </r>
  </si>
  <si>
    <t>Allegato B</t>
  </si>
  <si>
    <r>
      <t>sezione 4. PIANO FINANZIARIO A CONSUNTIVO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</si>
  <si>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CONTRIBUTO APQ SENSI CONTEMPORANEI TOSCANA PER IL CINEMA</t>
  </si>
  <si>
    <t>Nome Cognome</t>
  </si>
  <si>
    <t>nato a</t>
  </si>
  <si>
    <t>il</t>
  </si>
  <si>
    <t>Residente</t>
  </si>
  <si>
    <t>E-mail</t>
  </si>
  <si>
    <t>Tel.</t>
  </si>
  <si>
    <t>Testata</t>
  </si>
  <si>
    <t>ELENCO NOMINATIVI OPINION LEADERS, TESTIMONIAL, DELEGAZIONE ARTISTICA E OPERATORI DEL SETTORE</t>
  </si>
  <si>
    <t xml:space="preserve">in qualità di </t>
  </si>
  <si>
    <t>AMBITO (specificare se locale, regionale, nazionale o internazione)</t>
  </si>
  <si>
    <t>GIORNALISTA OSPITE DEL FESTIVAL (indicare Si o NO)</t>
  </si>
  <si>
    <t>7.1DENOMINAZIONE SOGGETTO COINVOLTO</t>
  </si>
  <si>
    <t>(specificare Soggetto)</t>
  </si>
  <si>
    <t xml:space="preserve"> TIPOLOGIA COLLABORAZIONE</t>
  </si>
  <si>
    <t>(specificare: ad esempio "collaborazione nella realizzazione di……")</t>
  </si>
  <si>
    <t>SEDE OPERATIVA</t>
  </si>
  <si>
    <t>(Specificare il comune toscano)</t>
  </si>
  <si>
    <t>sezione 7. COINVOLGIMENTO IMPRESE, SOGGETTI NON PROFIT ED ISTITUZIONI LOCALI TOSCANE</t>
  </si>
  <si>
    <t>sezione 8. OCCUPAZIONE</t>
  </si>
  <si>
    <t>COGNOME E NOME</t>
  </si>
  <si>
    <t>REGIONE DI RESIDENZA</t>
  </si>
  <si>
    <t>COMUNE DI RESIDENZA</t>
  </si>
  <si>
    <t>ETA'</t>
  </si>
  <si>
    <r>
      <t xml:space="preserve">RUOLO/I </t>
    </r>
    <r>
      <rPr>
        <sz val="10"/>
        <rFont val="Arial Narrow"/>
        <family val="2"/>
      </rPr>
      <t>(riportare il ruolo indicato nella sezione 3 della presente Relazione)</t>
    </r>
  </si>
  <si>
    <t>RUOLO/I</t>
  </si>
  <si>
    <t xml:space="preserve">     8.1 Elenco dei professionisti coinvolti nella realizzazione della Manifestazione (esclusi volontari)</t>
  </si>
  <si>
    <t xml:space="preserve">     8.2 Elenco dei volontari coinvolti nella realizzazione della Manifestazione</t>
  </si>
  <si>
    <t xml:space="preserve">  sezione 9. UFFICIO STAMPA E PROFESSIONISTI OSPITATI</t>
  </si>
  <si>
    <t>NOMINATIVO RESPONSABILE UFFICIO STAMPA (se presente)</t>
  </si>
  <si>
    <t xml:space="preserve">ELENCO NOMINATIVI DEI GIORNALISTI </t>
  </si>
  <si>
    <t>ospitato (SI/NO)</t>
  </si>
  <si>
    <t>in percentuale</t>
  </si>
  <si>
    <t>Il sottoscritto dichiara di essere consapevole di quanto riportato all’art. 76 "norme penali" del D.P.R. 445/2000.</t>
  </si>
  <si>
    <t>Luogo</t>
  </si>
  <si>
    <t>data</t>
  </si>
  <si>
    <t>Nome e Cognome</t>
  </si>
  <si>
    <t>MANIFESTAZIONE</t>
  </si>
  <si>
    <t>COFINANZIAMENTO OTTENUTO</t>
  </si>
  <si>
    <t>QUADRO DI SINTESI DELLA MANIFESTAZIONE</t>
  </si>
  <si>
    <t>SOGGETTO BENEFICIARIO</t>
  </si>
  <si>
    <t>LEGALE RAPRESENTANTE</t>
  </si>
  <si>
    <r>
      <t xml:space="preserve">COSTO A PREVENTIVO </t>
    </r>
    <r>
      <rPr>
        <i/>
        <sz val="12"/>
        <rFont val="Arial Narrow"/>
        <family val="2"/>
      </rPr>
      <t>importo in fase di istanza</t>
    </r>
  </si>
  <si>
    <t>COSTO A CONSUNTIVO</t>
  </si>
  <si>
    <t>DIFFERENZA TRA PREVENTIVO E CONSUNTIVO</t>
  </si>
  <si>
    <t>DATA INIZIO DELLA MANIFESTAZIONE</t>
  </si>
  <si>
    <t>DATA CONCLUSIONE MANIFESTAZIONE</t>
  </si>
  <si>
    <t>DURATA COMPLESSIVA DELLA MANIFESTAZIONE (in giorni)</t>
  </si>
  <si>
    <t>LA RELAZIONE SI COMPONE DELLE SEGUENTI SEZIONI:</t>
  </si>
  <si>
    <t xml:space="preserve">    Il sottoscritto dichiara di essere consapevole di quanto riportato all’art. 76 "norme penali" del D.P.R. 445/2000.</t>
  </si>
  <si>
    <t>VARIAZIONI SOSTENAZIALI INTERVENUTE RISPETTO AL PROGETTO PRESENTATO IN FASE DI ISTANZA</t>
  </si>
  <si>
    <t>RELAZIONE FINALE - DATI DI DETTAGLIO</t>
  </si>
  <si>
    <r>
      <t xml:space="preserve">I campi da compilare sono quelli di color bianco; il presente Allegato B (comprensivo delle 10 sezioni presenti nel foglio "Dati") deve essere consegnato sia in </t>
    </r>
    <r>
      <rPr>
        <u/>
        <sz val="12"/>
        <color rgb="FFFF0000"/>
        <rFont val="Times New Roman"/>
        <family val="1"/>
      </rPr>
      <t>formato elettronico (excel)</t>
    </r>
    <r>
      <rPr>
        <sz val="12"/>
        <color rgb="FFFF0000"/>
        <rFont val="Times New Roman"/>
        <family val="1"/>
      </rPr>
      <t xml:space="preserve">, sia cartaceo o in PDF alla FST. La copia cartacea o in PDF deve essere firmata. </t>
    </r>
  </si>
  <si>
    <t>Sezione 1_Dati del Festival</t>
  </si>
  <si>
    <t>Sezione 2_Utenti del Festival</t>
  </si>
  <si>
    <t>Sezione 3_Piano finanziario a preventivo (uscite)</t>
  </si>
  <si>
    <t>Sezione 4_Piano finanziario a consuntivo (entrate)</t>
  </si>
  <si>
    <t>sezione 3. PIANO FINANZIARIO A CONSUNTIVO - USCITE (COMPRENSIVO DI IVA E ONERI SOCIALI)</t>
  </si>
  <si>
    <t>Sezione 5_Riepilogo entrate/uscite</t>
  </si>
  <si>
    <t>Sezione 6_Riepilogo apporti in termini di servizi</t>
  </si>
  <si>
    <t>Sezione 7_Coinvolgimento imprese, soggetti non profit ed istituzioni toscane</t>
  </si>
  <si>
    <t>Sezione 8_Occupazione</t>
  </si>
  <si>
    <t>Sezione 9_Ufficio stampa e professionisti ospitati</t>
  </si>
  <si>
    <t>All. B
RELAZIONE FINALE - COPERTINA</t>
  </si>
  <si>
    <t>TESTATA (denominazione) - agenzie e quotidiani, periodici – settimanali e mensili –, radio, tv, testate web</t>
  </si>
  <si>
    <t>TONO (negativo, neutrale, positivo)</t>
  </si>
  <si>
    <t>PREMINENZA (citazione o contenuto dedicato)</t>
  </si>
  <si>
    <t xml:space="preserve">DATA USCITA </t>
  </si>
  <si>
    <t>INDICARE SE ARTICOLO CARTACEO, TESTATA WEB, RADIO, TV, ALTRO</t>
  </si>
  <si>
    <t xml:space="preserve">  sezione 10. IMPATTO COMUNICATIVO / MEDIATICO</t>
  </si>
  <si>
    <t>Sezione 10_Impatto comunicativo/mediatico</t>
  </si>
  <si>
    <t>PRESENTI FOTOGRAFIE/INFOGRAFICHE/VIDEO (si/no)</t>
  </si>
  <si>
    <t>COLLOCAZIONE/PLACEMENT</t>
  </si>
  <si>
    <t xml:space="preserve">sezione 2. UTENTI DEL FESTIVAL / RASSEGNA </t>
  </si>
  <si>
    <t xml:space="preserve">NUMERO TOTALE UTENTI </t>
  </si>
  <si>
    <t xml:space="preserve">ETA' MEDIA DEGLI UTENTI </t>
  </si>
  <si>
    <t>Programma Sensi Contemporanei CINEMA - BANDO VIVAIO 2018</t>
  </si>
  <si>
    <t xml:space="preserve">NUMERO </t>
  </si>
  <si>
    <r>
      <t xml:space="preserve">ENTRATE
</t>
    </r>
    <r>
      <rPr>
        <sz val="8"/>
        <rFont val="Arial Narrow"/>
        <family val="2"/>
      </rPr>
      <t>(calcolo automatico)</t>
    </r>
  </si>
  <si>
    <r>
      <t xml:space="preserve">UTENTI               </t>
    </r>
    <r>
      <rPr>
        <sz val="8"/>
        <rFont val="Arial Narrow"/>
        <family val="2"/>
      </rPr>
      <t xml:space="preserve"> (calcolo automatico)</t>
    </r>
  </si>
  <si>
    <t xml:space="preserve">BIGLIETTI SINGOLI costo pieno </t>
  </si>
  <si>
    <t>BIGLIETTI SINGOLI costo con riduzione</t>
  </si>
  <si>
    <t xml:space="preserve">BIGLIETTI POMERIDIANI costo pieno </t>
  </si>
  <si>
    <t>BIGLIETTI POMERIDIANI costo con riduzione</t>
  </si>
  <si>
    <t xml:space="preserve">BIGLIETTI SERALI costo pieno </t>
  </si>
  <si>
    <t>BIGLIETTI SERALI costo con riduzione</t>
  </si>
  <si>
    <t xml:space="preserve">BIGLIETTI GIORNALIERI costo pieno </t>
  </si>
  <si>
    <t>BIGLIETTI GIORNALIERI costo con riduzione</t>
  </si>
  <si>
    <t>TOTALE GIORNI FESTIVAL</t>
  </si>
  <si>
    <t>TOTALE UTENTI</t>
  </si>
  <si>
    <t xml:space="preserve">Biglietto singolo: corrisponde a n.1. ingresso; Biglietto pomeridiano: corrisponde a n.1. ingresso; Biglietto serale: corrisponde a n.1. ingresso; Biglietto giornaliero: corrisponde a n.2 ingressi; Abbonamento: corrisponde al n. di giorni del festival moltiplicato per n.2 volte; Biglietto omaggio: corrisponde a n.1. ingresso; Accredito: corrisponde al n. di giorni del festival moltiplicato per n.2 volte  </t>
  </si>
  <si>
    <r>
      <t xml:space="preserve">numero </t>
    </r>
    <r>
      <rPr>
        <u/>
        <sz val="10"/>
        <rFont val="Arial Narrow"/>
        <family val="2"/>
      </rPr>
      <t>totale</t>
    </r>
    <r>
      <rPr>
        <sz val="10"/>
        <rFont val="Arial Narrow"/>
        <family val="2"/>
      </rPr>
      <t xml:space="preserve"> audiovisivi da presentare</t>
    </r>
    <r>
      <rPr>
        <sz val="14"/>
        <rFont val="Arial Narrow"/>
        <family val="2"/>
      </rPr>
      <t xml:space="preserve">                     </t>
    </r>
    <r>
      <rPr>
        <b/>
        <sz val="12"/>
        <rFont val="Arial Narrow"/>
        <family val="2"/>
      </rPr>
      <t>[A]</t>
    </r>
  </si>
  <si>
    <t>se la somma del numero totale di "lungometraggi - [A.1]" e "cortometraggi - [A.2]" riportata nella tabella sotto corrisponde al "numero totale audiovisivi" (a lato) si visualizza "VERO", altrimenti la somma è scorretta e si visualizza "FALSO"</t>
  </si>
  <si>
    <r>
      <t>LUNGOMETRAGGI</t>
    </r>
    <r>
      <rPr>
        <sz val="11"/>
        <rFont val="Arial Narrow"/>
        <family val="2"/>
      </rPr>
      <t xml:space="preserve"> [A.1]</t>
    </r>
  </si>
  <si>
    <r>
      <t xml:space="preserve">CORTOMETRAGGI </t>
    </r>
    <r>
      <rPr>
        <sz val="11"/>
        <rFont val="Arial Narrow"/>
        <family val="2"/>
      </rPr>
      <t>[A.2]</t>
    </r>
  </si>
  <si>
    <r>
      <rPr>
        <b/>
        <sz val="12"/>
        <rFont val="Arial Narrow"/>
        <family val="2"/>
      </rPr>
      <t xml:space="preserve">[A]  </t>
    </r>
    <r>
      <rPr>
        <b/>
        <sz val="8"/>
        <rFont val="Arial Narrow"/>
        <family val="2"/>
      </rPr>
      <t>NUMERO TOTALE</t>
    </r>
  </si>
  <si>
    <t>la somma di intern. e naz. deve dare il "numero totale" [A]</t>
  </si>
  <si>
    <t>la somma di delle tipologie a lato deve dare il "numero totale" [A]</t>
  </si>
  <si>
    <t>la somma di retrospettive, film in distribuzione, opere prime ecc. deve dare il "numero totale" [A]</t>
  </si>
  <si>
    <t>FILM GIA' IN DISTRIBUZIONE</t>
  </si>
  <si>
    <t>INEDITI IN ITALIA (esclusi in Toscana)</t>
  </si>
  <si>
    <t>la somma delle due tipologie a lato deve dare il "numero totale" [A]</t>
  </si>
  <si>
    <t>NON DIFFICILE DISTRIBUZIONE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</si>
</sst>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_-;\-* #,##0.00_-;_-* \-??_-;_-@_-"/>
    <numFmt numFmtId="165" formatCode="_-&quot;€ &quot;* #,##0.00_-;&quot;-€ &quot;* #,##0.00_-;_-&quot;€ &quot;* \-??_-;_-@_-"/>
    <numFmt numFmtId="166" formatCode="#,##0_ ;\-#,##0\ "/>
    <numFmt numFmtId="167" formatCode="0.0"/>
    <numFmt numFmtId="168" formatCode="_-&quot;€&quot;\ * #,##0.00_-;\-&quot;€&quot;\ * #,##0.00_-;_-&quot;€&quot;\ * &quot;-&quot;??_-;_-@_-"/>
    <numFmt numFmtId="169" formatCode="[$-410]d\ mmmm\ yyyy;@"/>
    <numFmt numFmtId="170" formatCode="0.0%"/>
    <numFmt numFmtId="171" formatCode="[$-410]General"/>
    <numFmt numFmtId="172" formatCode="[$-410]0"/>
  </numFmts>
  <fonts count="53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8"/>
      <name val="Century Gothic"/>
      <family val="2"/>
    </font>
    <font>
      <u/>
      <sz val="16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b/>
      <i/>
      <sz val="10"/>
      <color indexed="10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u/>
      <sz val="10"/>
      <name val="Arial Narrow"/>
      <family val="2"/>
    </font>
    <font>
      <sz val="11"/>
      <color rgb="FFFF0000"/>
      <name val="Arial Narrow"/>
      <family val="2"/>
    </font>
    <font>
      <i/>
      <sz val="8"/>
      <color rgb="FFFF0000"/>
      <name val="Arial Narrow"/>
      <family val="2"/>
    </font>
    <font>
      <sz val="12"/>
      <name val="Times New Roman"/>
      <family val="1"/>
    </font>
    <font>
      <b/>
      <sz val="9"/>
      <color indexed="10"/>
      <name val="Arial Narrow"/>
      <family val="2"/>
    </font>
    <font>
      <i/>
      <sz val="12"/>
      <name val="Arial Narrow"/>
      <family val="2"/>
    </font>
    <font>
      <i/>
      <sz val="14"/>
      <name val="Arial Narrow"/>
      <family val="2"/>
    </font>
    <font>
      <u/>
      <sz val="11"/>
      <color indexed="12"/>
      <name val="Calibri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u/>
      <sz val="11"/>
      <color theme="11"/>
      <name val="Calibri"/>
      <family val="2"/>
    </font>
    <font>
      <b/>
      <i/>
      <sz val="11"/>
      <name val="Arial Narrow"/>
      <family val="2"/>
    </font>
    <font>
      <b/>
      <sz val="20"/>
      <name val="Arial Narrow"/>
      <family val="2"/>
    </font>
    <font>
      <b/>
      <sz val="26"/>
      <name val="Times New Roman"/>
      <family val="1"/>
    </font>
    <font>
      <u/>
      <sz val="12"/>
      <color indexed="16"/>
      <name val="Arial Narrow"/>
      <family val="2"/>
    </font>
    <font>
      <sz val="12"/>
      <name val="Arial"/>
      <family val="2"/>
    </font>
    <font>
      <sz val="10"/>
      <color rgb="FFFF0000"/>
      <name val="Arial Narrow"/>
      <family val="2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sz val="8"/>
      <name val="Calibri"/>
      <family val="2"/>
    </font>
    <font>
      <sz val="9"/>
      <color indexed="81"/>
      <name val="Calibri"/>
      <family val="2"/>
    </font>
    <font>
      <sz val="12"/>
      <color rgb="FF000000"/>
      <name val="Calibri"/>
      <family val="2"/>
    </font>
    <font>
      <sz val="10"/>
      <color rgb="FF00000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rgb="FFCCFFFF"/>
        <bgColor indexed="42"/>
      </patternFill>
    </fill>
  </fills>
  <borders count="1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8"/>
      </right>
      <top/>
      <bottom style="hair">
        <color indexed="8"/>
      </bottom>
      <diagonal/>
    </border>
    <border>
      <left style="double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auto="1"/>
      </bottom>
      <diagonal/>
    </border>
    <border>
      <left style="thin">
        <color indexed="8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auto="1"/>
      </left>
      <right style="medium">
        <color indexed="8"/>
      </right>
      <top style="double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indexed="8"/>
      </bottom>
      <diagonal/>
    </border>
    <border>
      <left style="medium">
        <color indexed="8"/>
      </left>
      <right style="double">
        <color auto="1"/>
      </right>
      <top style="double">
        <color auto="1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auto="1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8"/>
      </bottom>
      <diagonal/>
    </border>
    <border>
      <left/>
      <right style="double">
        <color auto="1"/>
      </right>
      <top/>
      <bottom style="medium">
        <color indexed="8"/>
      </bottom>
      <diagonal/>
    </border>
    <border>
      <left style="double">
        <color auto="1"/>
      </left>
      <right/>
      <top style="medium">
        <color indexed="8"/>
      </top>
      <bottom style="thin">
        <color indexed="8"/>
      </bottom>
      <diagonal/>
    </border>
    <border>
      <left/>
      <right style="double">
        <color auto="1"/>
      </right>
      <top style="medium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/>
      <diagonal/>
    </border>
    <border>
      <left style="double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auto="1"/>
      </right>
      <top style="medium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/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auto="1"/>
      </right>
      <top style="thin">
        <color indexed="8"/>
      </top>
      <bottom style="medium">
        <color indexed="8"/>
      </bottom>
      <diagonal/>
    </border>
    <border>
      <left style="double">
        <color auto="1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auto="1"/>
      </right>
      <top style="medium">
        <color indexed="8"/>
      </top>
      <bottom style="medium">
        <color indexed="8"/>
      </bottom>
      <diagonal/>
    </border>
    <border>
      <left style="double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auto="1"/>
      </right>
      <top style="medium">
        <color indexed="8"/>
      </top>
      <bottom style="thin">
        <color indexed="8"/>
      </bottom>
      <diagonal/>
    </border>
    <border>
      <left/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auto="1"/>
      </right>
      <top style="thin">
        <color indexed="8"/>
      </top>
      <bottom/>
      <diagonal/>
    </border>
    <border>
      <left style="double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indexed="8"/>
      </top>
      <bottom style="medium">
        <color indexed="8"/>
      </bottom>
      <diagonal/>
    </border>
    <border>
      <left style="double">
        <color auto="1"/>
      </left>
      <right/>
      <top style="medium">
        <color indexed="8"/>
      </top>
      <bottom/>
      <diagonal/>
    </border>
    <border>
      <left/>
      <right style="double">
        <color auto="1"/>
      </right>
      <top style="medium">
        <color indexed="8"/>
      </top>
      <bottom/>
      <diagonal/>
    </border>
    <border>
      <left style="double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auto="1"/>
      </right>
      <top style="medium">
        <color indexed="8"/>
      </top>
      <bottom/>
      <diagonal/>
    </border>
    <border>
      <left style="double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indexed="8"/>
      </top>
      <bottom style="medium">
        <color auto="1"/>
      </bottom>
      <diagonal/>
    </border>
    <border>
      <left/>
      <right style="double">
        <color auto="1"/>
      </right>
      <top style="thin">
        <color indexed="8"/>
      </top>
      <bottom style="medium">
        <color auto="1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double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double">
        <color auto="1"/>
      </right>
      <top style="thin">
        <color indexed="8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8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1" fontId="51" fillId="0" borderId="0"/>
    <xf numFmtId="0" fontId="40" fillId="0" borderId="0" applyNumberFormat="0" applyFill="0" applyBorder="0" applyAlignment="0" applyProtection="0"/>
  </cellStyleXfs>
  <cellXfs count="559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164" fontId="10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righ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16" fillId="2" borderId="0" xfId="0" applyFont="1" applyFill="1" applyBorder="1" applyAlignment="1" applyProtection="1">
      <alignment horizontal="left" vertical="top" wrapText="1"/>
      <protection hidden="1"/>
    </xf>
    <xf numFmtId="0" fontId="17" fillId="2" borderId="0" xfId="0" applyFont="1" applyFill="1" applyBorder="1" applyAlignment="1" applyProtection="1">
      <alignment horizontal="right" vertical="top" wrapText="1"/>
      <protection hidden="1"/>
    </xf>
    <xf numFmtId="0" fontId="16" fillId="2" borderId="0" xfId="0" applyFont="1" applyFill="1" applyBorder="1" applyAlignment="1" applyProtection="1">
      <alignment horizontal="right" vertical="top" wrapText="1"/>
      <protection hidden="1"/>
    </xf>
    <xf numFmtId="0" fontId="17" fillId="2" borderId="0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7" fillId="2" borderId="3" xfId="0" applyFont="1" applyFill="1" applyBorder="1" applyAlignment="1" applyProtection="1">
      <alignment horizontal="center" vertical="top" wrapText="1"/>
      <protection hidden="1"/>
    </xf>
    <xf numFmtId="0" fontId="1" fillId="2" borderId="0" xfId="0" applyFont="1" applyFill="1" applyBorder="1" applyAlignment="1" applyProtection="1">
      <alignment horizontal="right" vertical="top" wrapText="1"/>
      <protection hidden="1"/>
    </xf>
    <xf numFmtId="0" fontId="14" fillId="2" borderId="0" xfId="0" applyFont="1" applyFill="1" applyBorder="1" applyAlignment="1" applyProtection="1">
      <alignment horizontal="right" vertical="top" wrapText="1"/>
      <protection hidden="1"/>
    </xf>
    <xf numFmtId="0" fontId="1" fillId="2" borderId="0" xfId="0" applyFont="1" applyFill="1" applyBorder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17" fillId="2" borderId="7" xfId="0" applyFont="1" applyFill="1" applyBorder="1" applyAlignment="1" applyProtection="1">
      <alignment horizontal="righ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22" fillId="2" borderId="7" xfId="0" applyFont="1" applyFill="1" applyBorder="1" applyAlignment="1" applyProtection="1">
      <alignment horizontal="right" vertical="top"/>
      <protection hidden="1"/>
    </xf>
    <xf numFmtId="0" fontId="1" fillId="2" borderId="7" xfId="0" applyFont="1" applyFill="1" applyBorder="1" applyAlignment="1" applyProtection="1">
      <alignment horizontal="center" vertical="top"/>
      <protection hidden="1"/>
    </xf>
    <xf numFmtId="0" fontId="15" fillId="2" borderId="7" xfId="0" applyFont="1" applyFill="1" applyBorder="1" applyAlignment="1" applyProtection="1">
      <alignment horizontal="left" vertical="top"/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166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11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left" indent="1"/>
      <protection hidden="1"/>
    </xf>
    <xf numFmtId="16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1" fillId="2" borderId="17" xfId="0" applyFont="1" applyFill="1" applyBorder="1" applyAlignment="1" applyProtection="1">
      <alignment horizontal="left"/>
      <protection hidden="1"/>
    </xf>
    <xf numFmtId="0" fontId="1" fillId="2" borderId="18" xfId="0" applyFont="1" applyFill="1" applyBorder="1" applyAlignment="1" applyProtection="1">
      <alignment horizontal="left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2" xfId="0" applyFont="1" applyFill="1" applyBorder="1" applyAlignment="1" applyProtection="1">
      <alignment horizontal="left" indent="1"/>
      <protection hidden="1"/>
    </xf>
    <xf numFmtId="0" fontId="1" fillId="2" borderId="13" xfId="0" applyFont="1" applyFill="1" applyBorder="1" applyAlignment="1" applyProtection="1">
      <alignment horizontal="left" indent="1"/>
      <protection hidden="1"/>
    </xf>
    <xf numFmtId="0" fontId="1" fillId="2" borderId="10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25" fillId="4" borderId="0" xfId="0" applyFont="1" applyFill="1" applyProtection="1"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164" fontId="10" fillId="4" borderId="1" xfId="0" applyNumberFormat="1" applyFont="1" applyFill="1" applyBorder="1" applyAlignment="1" applyProtection="1">
      <alignment horizontal="center"/>
      <protection hidden="1"/>
    </xf>
    <xf numFmtId="167" fontId="8" fillId="4" borderId="1" xfId="0" applyNumberFormat="1" applyFont="1" applyFill="1" applyBorder="1" applyAlignment="1" applyProtection="1">
      <alignment horizontal="center"/>
      <protection hidden="1"/>
    </xf>
    <xf numFmtId="0" fontId="1" fillId="5" borderId="19" xfId="0" applyFont="1" applyFill="1" applyBorder="1" applyAlignment="1" applyProtection="1">
      <alignment horizontal="center"/>
      <protection hidden="1"/>
    </xf>
    <xf numFmtId="164" fontId="26" fillId="2" borderId="19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top" wrapText="1"/>
      <protection hidden="1"/>
    </xf>
    <xf numFmtId="0" fontId="15" fillId="2" borderId="12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7" fillId="2" borderId="17" xfId="0" applyFont="1" applyFill="1" applyBorder="1" applyAlignment="1" applyProtection="1">
      <alignment horizontal="left" vertical="top"/>
      <protection hidden="1"/>
    </xf>
    <xf numFmtId="0" fontId="32" fillId="2" borderId="0" xfId="0" applyFont="1" applyFill="1" applyBorder="1" applyAlignment="1" applyProtection="1">
      <alignment horizontal="right" vertical="center"/>
      <protection hidden="1"/>
    </xf>
    <xf numFmtId="16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21" xfId="0" applyFont="1" applyFill="1" applyBorder="1" applyProtection="1">
      <protection hidden="1"/>
    </xf>
    <xf numFmtId="0" fontId="14" fillId="6" borderId="0" xfId="0" applyFont="1" applyFill="1" applyBorder="1" applyAlignment="1" applyProtection="1">
      <alignment horizontal="right" vertical="center"/>
      <protection hidden="1"/>
    </xf>
    <xf numFmtId="164" fontId="1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0" xfId="0" applyFont="1" applyFill="1" applyBorder="1" applyProtection="1">
      <protection hidden="1"/>
    </xf>
    <xf numFmtId="0" fontId="1" fillId="6" borderId="0" xfId="0" applyFont="1" applyFill="1" applyBorder="1" applyAlignment="1" applyProtection="1">
      <alignment vertical="center" wrapText="1"/>
      <protection hidden="1"/>
    </xf>
    <xf numFmtId="0" fontId="17" fillId="6" borderId="0" xfId="0" applyFont="1" applyFill="1" applyBorder="1" applyAlignment="1" applyProtection="1">
      <alignment horizontal="left" vertical="top" wrapText="1"/>
      <protection hidden="1"/>
    </xf>
    <xf numFmtId="0" fontId="17" fillId="6" borderId="17" xfId="0" applyFont="1" applyFill="1" applyBorder="1" applyAlignment="1" applyProtection="1">
      <alignment horizontal="left" vertical="top" wrapText="1"/>
      <protection hidden="1"/>
    </xf>
    <xf numFmtId="0" fontId="17" fillId="6" borderId="12" xfId="0" applyFont="1" applyFill="1" applyBorder="1" applyAlignment="1" applyProtection="1">
      <alignment horizontal="left" vertical="top" wrapText="1"/>
      <protection hidden="1"/>
    </xf>
    <xf numFmtId="0" fontId="17" fillId="6" borderId="0" xfId="0" applyFont="1" applyFill="1" applyBorder="1" applyAlignment="1" applyProtection="1">
      <alignment horizontal="center" vertical="top" wrapText="1"/>
      <protection hidden="1"/>
    </xf>
    <xf numFmtId="0" fontId="1" fillId="6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 applyProtection="1">
      <alignment horizontal="left" vertical="center" wrapText="1"/>
      <protection hidden="1"/>
    </xf>
    <xf numFmtId="0" fontId="1" fillId="6" borderId="0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vertical="center" wrapText="1"/>
      <protection hidden="1"/>
    </xf>
    <xf numFmtId="0" fontId="19" fillId="6" borderId="0" xfId="0" applyFont="1" applyFill="1" applyBorder="1" applyAlignment="1" applyProtection="1">
      <alignment vertical="center"/>
      <protection hidden="1"/>
    </xf>
    <xf numFmtId="0" fontId="14" fillId="6" borderId="7" xfId="0" applyFont="1" applyFill="1" applyBorder="1" applyAlignment="1" applyProtection="1">
      <alignment horizontal="right" vertical="center"/>
      <protection hidden="1"/>
    </xf>
    <xf numFmtId="164" fontId="1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4" fillId="6" borderId="42" xfId="0" applyFont="1" applyFill="1" applyBorder="1" applyAlignment="1" applyProtection="1">
      <alignment horizontal="right" vertical="center"/>
      <protection hidden="1"/>
    </xf>
    <xf numFmtId="164" fontId="1" fillId="6" borderId="42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44" xfId="0" applyFont="1" applyFill="1" applyBorder="1" applyAlignment="1" applyProtection="1">
      <alignment horizontal="center" vertical="center" wrapText="1"/>
      <protection locked="0"/>
    </xf>
    <xf numFmtId="0" fontId="1" fillId="4" borderId="45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hidden="1"/>
    </xf>
    <xf numFmtId="0" fontId="1" fillId="6" borderId="0" xfId="0" applyFont="1" applyFill="1" applyBorder="1" applyAlignment="1" applyProtection="1">
      <alignment horizontal="right" vertical="center" wrapText="1"/>
      <protection hidden="1"/>
    </xf>
    <xf numFmtId="0" fontId="19" fillId="4" borderId="55" xfId="0" applyFont="1" applyFill="1" applyBorder="1" applyAlignment="1" applyProtection="1">
      <alignment vertical="center"/>
      <protection locked="0"/>
    </xf>
    <xf numFmtId="49" fontId="21" fillId="2" borderId="3" xfId="0" applyNumberFormat="1" applyFont="1" applyFill="1" applyBorder="1" applyAlignment="1" applyProtection="1">
      <alignment horizontal="left" vertical="center"/>
      <protection hidden="1"/>
    </xf>
    <xf numFmtId="0" fontId="21" fillId="2" borderId="0" xfId="0" applyFont="1" applyFill="1" applyBorder="1" applyAlignment="1" applyProtection="1">
      <alignment horizontal="left" vertical="top" indent="1"/>
      <protection hidden="1"/>
    </xf>
    <xf numFmtId="0" fontId="41" fillId="2" borderId="0" xfId="0" applyFont="1" applyFill="1" applyBorder="1" applyAlignment="1" applyProtection="1">
      <alignment horizontal="left" vertical="top"/>
      <protection hidden="1"/>
    </xf>
    <xf numFmtId="0" fontId="1" fillId="8" borderId="0" xfId="0" applyFont="1" applyFill="1" applyProtection="1">
      <protection hidden="1"/>
    </xf>
    <xf numFmtId="0" fontId="1" fillId="7" borderId="0" xfId="0" applyFont="1" applyFill="1" applyProtection="1">
      <protection hidden="1"/>
    </xf>
    <xf numFmtId="0" fontId="0" fillId="8" borderId="0" xfId="0" applyFill="1"/>
    <xf numFmtId="0" fontId="44" fillId="8" borderId="0" xfId="0" applyFont="1" applyFill="1" applyAlignment="1" applyProtection="1">
      <alignment vertical="center" wrapText="1"/>
      <protection hidden="1"/>
    </xf>
    <xf numFmtId="0" fontId="15" fillId="9" borderId="0" xfId="0" applyFont="1" applyFill="1" applyAlignment="1" applyProtection="1">
      <alignment horizontal="justify" vertical="justify" wrapText="1"/>
      <protection hidden="1"/>
    </xf>
    <xf numFmtId="0" fontId="16" fillId="9" borderId="0" xfId="0" applyFont="1" applyFill="1" applyAlignment="1" applyProtection="1">
      <alignment horizontal="right" vertical="center" wrapText="1"/>
      <protection hidden="1"/>
    </xf>
    <xf numFmtId="0" fontId="1" fillId="9" borderId="0" xfId="0" applyFont="1" applyFill="1" applyAlignment="1" applyProtection="1">
      <alignment vertical="center" wrapText="1"/>
      <protection hidden="1"/>
    </xf>
    <xf numFmtId="0" fontId="15" fillId="9" borderId="0" xfId="0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left" vertical="justify" wrapText="1"/>
      <protection hidden="1"/>
    </xf>
    <xf numFmtId="0" fontId="15" fillId="9" borderId="0" xfId="0" applyFont="1" applyFill="1" applyAlignment="1" applyProtection="1">
      <alignment horizontal="left" vertical="justify" wrapText="1"/>
      <protection hidden="1"/>
    </xf>
    <xf numFmtId="0" fontId="46" fillId="8" borderId="0" xfId="0" applyFont="1" applyFill="1" applyProtection="1">
      <protection hidden="1"/>
    </xf>
    <xf numFmtId="0" fontId="14" fillId="9" borderId="0" xfId="0" applyFont="1" applyFill="1" applyAlignment="1" applyProtection="1">
      <alignment horizontal="left" vertical="justify" wrapText="1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vertical="center" wrapText="1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18" fillId="9" borderId="0" xfId="0" applyFont="1" applyFill="1" applyAlignment="1" applyProtection="1">
      <alignment horizontal="justify"/>
      <protection hidden="1"/>
    </xf>
    <xf numFmtId="0" fontId="16" fillId="9" borderId="59" xfId="0" applyFont="1" applyFill="1" applyBorder="1" applyAlignment="1" applyProtection="1">
      <alignment horizontal="left"/>
      <protection hidden="1"/>
    </xf>
    <xf numFmtId="0" fontId="16" fillId="9" borderId="0" xfId="0" applyFont="1" applyFill="1" applyAlignment="1" applyProtection="1">
      <alignment horizontal="justify"/>
      <protection hidden="1"/>
    </xf>
    <xf numFmtId="0" fontId="18" fillId="9" borderId="0" xfId="0" applyFont="1" applyFill="1" applyAlignment="1" applyProtection="1">
      <alignment horizontal="center"/>
      <protection hidden="1"/>
    </xf>
    <xf numFmtId="0" fontId="16" fillId="9" borderId="0" xfId="0" applyFont="1" applyFill="1" applyAlignment="1" applyProtection="1">
      <alignment horizontal="left"/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0" fontId="18" fillId="9" borderId="0" xfId="0" applyFont="1" applyFill="1" applyBorder="1" applyAlignment="1" applyProtection="1">
      <alignment horizontal="left"/>
      <protection hidden="1"/>
    </xf>
    <xf numFmtId="0" fontId="15" fillId="9" borderId="0" xfId="0" applyFont="1" applyFill="1" applyAlignment="1" applyProtection="1">
      <alignment horizontal="justify"/>
      <protection hidden="1"/>
    </xf>
    <xf numFmtId="0" fontId="16" fillId="9" borderId="0" xfId="0" applyFont="1" applyFill="1" applyAlignment="1" applyProtection="1">
      <alignment horizontal="right" vertical="center"/>
      <protection hidden="1"/>
    </xf>
    <xf numFmtId="0" fontId="18" fillId="9" borderId="0" xfId="0" applyFont="1" applyFill="1" applyBorder="1" applyAlignment="1" applyProtection="1">
      <alignment horizontal="left" vertical="center" wrapText="1"/>
      <protection hidden="1"/>
    </xf>
    <xf numFmtId="0" fontId="13" fillId="3" borderId="63" xfId="0" applyFont="1" applyFill="1" applyBorder="1" applyAlignment="1" applyProtection="1">
      <alignment horizontal="center" vertical="center" wrapText="1"/>
      <protection hidden="1"/>
    </xf>
    <xf numFmtId="0" fontId="13" fillId="3" borderId="36" xfId="0" applyFont="1" applyFill="1" applyBorder="1" applyAlignment="1" applyProtection="1">
      <alignment horizontal="center" vertical="center" wrapText="1"/>
      <protection hidden="1"/>
    </xf>
    <xf numFmtId="0" fontId="39" fillId="0" borderId="62" xfId="0" applyFont="1" applyBorder="1" applyAlignment="1" applyProtection="1">
      <alignment vertical="center"/>
      <protection locked="0"/>
    </xf>
    <xf numFmtId="0" fontId="1" fillId="4" borderId="65" xfId="0" applyFont="1" applyFill="1" applyBorder="1" applyAlignment="1" applyProtection="1">
      <alignment vertical="center" wrapText="1"/>
      <protection locked="0"/>
    </xf>
    <xf numFmtId="0" fontId="1" fillId="4" borderId="65" xfId="0" applyFont="1" applyFill="1" applyBorder="1" applyAlignment="1" applyProtection="1">
      <alignment horizontal="center" vertical="center"/>
      <protection locked="0"/>
    </xf>
    <xf numFmtId="0" fontId="39" fillId="0" borderId="66" xfId="0" applyFont="1" applyBorder="1" applyAlignment="1" applyProtection="1">
      <alignment vertical="center"/>
      <protection locked="0"/>
    </xf>
    <xf numFmtId="0" fontId="14" fillId="6" borderId="67" xfId="0" applyFont="1" applyFill="1" applyBorder="1" applyAlignment="1" applyProtection="1">
      <alignment horizontal="right" vertical="center"/>
      <protection hidden="1"/>
    </xf>
    <xf numFmtId="164" fontId="1" fillId="6" borderId="67" xfId="0" applyNumberFormat="1" applyFont="1" applyFill="1" applyBorder="1" applyAlignment="1" applyProtection="1">
      <alignment horizontal="center" vertical="center" wrapText="1"/>
      <protection hidden="1"/>
    </xf>
    <xf numFmtId="0" fontId="39" fillId="0" borderId="62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9" fillId="6" borderId="0" xfId="0" applyFont="1" applyFill="1" applyBorder="1" applyAlignment="1" applyProtection="1">
      <alignment horizontal="right" vertical="center"/>
      <protection hidden="1"/>
    </xf>
    <xf numFmtId="0" fontId="1" fillId="4" borderId="65" xfId="0" applyFont="1" applyFill="1" applyBorder="1" applyAlignment="1" applyProtection="1">
      <alignment horizontal="center" vertical="center" wrapText="1"/>
      <protection locked="0"/>
    </xf>
    <xf numFmtId="165" fontId="1" fillId="4" borderId="70" xfId="0" applyNumberFormat="1" applyFont="1" applyFill="1" applyBorder="1" applyAlignment="1" applyProtection="1">
      <alignment vertical="center"/>
      <protection locked="0"/>
    </xf>
    <xf numFmtId="0" fontId="16" fillId="4" borderId="48" xfId="0" applyFont="1" applyFill="1" applyBorder="1" applyAlignment="1" applyProtection="1">
      <alignment horizontal="center" vertical="center"/>
      <protection locked="0"/>
    </xf>
    <xf numFmtId="172" fontId="52" fillId="12" borderId="72" xfId="11" applyNumberFormat="1" applyFont="1" applyFill="1" applyBorder="1" applyAlignment="1" applyProtection="1">
      <alignment horizontal="center" vertical="top"/>
      <protection hidden="1"/>
    </xf>
    <xf numFmtId="0" fontId="1" fillId="13" borderId="70" xfId="0" applyFont="1" applyFill="1" applyBorder="1" applyAlignment="1" applyProtection="1">
      <alignment vertical="center"/>
      <protection hidden="1"/>
    </xf>
    <xf numFmtId="0" fontId="16" fillId="14" borderId="48" xfId="0" applyFont="1" applyFill="1" applyBorder="1" applyAlignment="1" applyProtection="1">
      <alignment horizontal="center" vertical="center"/>
      <protection locked="0"/>
    </xf>
    <xf numFmtId="0" fontId="1" fillId="13" borderId="75" xfId="0" applyFont="1" applyFill="1" applyBorder="1" applyAlignment="1" applyProtection="1">
      <alignment vertical="center"/>
      <protection hidden="1"/>
    </xf>
    <xf numFmtId="0" fontId="16" fillId="14" borderId="49" xfId="0" applyFont="1" applyFill="1" applyBorder="1" applyAlignment="1" applyProtection="1">
      <alignment horizontal="center" vertical="center"/>
      <protection locked="0"/>
    </xf>
    <xf numFmtId="172" fontId="52" fillId="12" borderId="79" xfId="11" applyNumberFormat="1" applyFont="1" applyFill="1" applyBorder="1" applyAlignment="1" applyProtection="1">
      <alignment horizontal="center" vertical="top"/>
      <protection hidden="1"/>
    </xf>
    <xf numFmtId="0" fontId="16" fillId="2" borderId="21" xfId="0" applyFont="1" applyFill="1" applyBorder="1" applyAlignment="1" applyProtection="1">
      <alignment horizontal="right" vertical="top"/>
      <protection hidden="1"/>
    </xf>
    <xf numFmtId="0" fontId="17" fillId="2" borderId="0" xfId="0" applyFont="1" applyFill="1" applyBorder="1" applyAlignment="1" applyProtection="1">
      <alignment horizontal="right" vertical="top"/>
      <protection hidden="1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0" fontId="1" fillId="3" borderId="84" xfId="0" applyFont="1" applyFill="1" applyBorder="1" applyAlignment="1" applyProtection="1">
      <alignment horizontal="center" vertical="center"/>
      <protection hidden="1"/>
    </xf>
    <xf numFmtId="0" fontId="1" fillId="3" borderId="85" xfId="0" applyFont="1" applyFill="1" applyBorder="1" applyAlignment="1" applyProtection="1">
      <alignment horizontal="center" vertical="center" wrapText="1"/>
      <protection hidden="1"/>
    </xf>
    <xf numFmtId="1" fontId="1" fillId="3" borderId="88" xfId="0" applyNumberFormat="1" applyFont="1" applyFill="1" applyBorder="1" applyAlignment="1" applyProtection="1">
      <alignment horizontal="center" vertical="center" wrapText="1"/>
      <protection hidden="1"/>
    </xf>
    <xf numFmtId="0" fontId="14" fillId="16" borderId="0" xfId="0" applyFont="1" applyFill="1" applyBorder="1" applyAlignment="1" applyProtection="1">
      <alignment horizontal="right" vertical="top" wrapText="1"/>
      <protection hidden="1"/>
    </xf>
    <xf numFmtId="0" fontId="14" fillId="10" borderId="0" xfId="0" applyFont="1" applyFill="1" applyBorder="1" applyAlignment="1" applyProtection="1">
      <alignment horizontal="left" vertical="top"/>
      <protection hidden="1"/>
    </xf>
    <xf numFmtId="0" fontId="17" fillId="16" borderId="91" xfId="0" applyFont="1" applyFill="1" applyBorder="1" applyAlignment="1" applyProtection="1">
      <alignment horizontal="right" vertical="top" wrapText="1"/>
      <protection hidden="1"/>
    </xf>
    <xf numFmtId="0" fontId="17" fillId="16" borderId="92" xfId="0" applyFont="1" applyFill="1" applyBorder="1" applyAlignment="1" applyProtection="1">
      <alignment horizontal="right" vertical="center" wrapText="1"/>
      <protection hidden="1"/>
    </xf>
    <xf numFmtId="49" fontId="22" fillId="16" borderId="93" xfId="0" applyNumberFormat="1" applyFont="1" applyFill="1" applyBorder="1" applyAlignment="1" applyProtection="1">
      <alignment horizontal="right" vertical="center" wrapText="1"/>
      <protection hidden="1"/>
    </xf>
    <xf numFmtId="0" fontId="17" fillId="16" borderId="0" xfId="0" applyFont="1" applyFill="1" applyBorder="1" applyAlignment="1" applyProtection="1">
      <alignment horizontal="right" vertical="top" wrapText="1"/>
      <protection hidden="1"/>
    </xf>
    <xf numFmtId="0" fontId="19" fillId="16" borderId="0" xfId="0" applyFont="1" applyFill="1" applyBorder="1" applyAlignment="1" applyProtection="1">
      <alignment horizontal="left" vertical="center" wrapText="1"/>
      <protection hidden="1"/>
    </xf>
    <xf numFmtId="0" fontId="16" fillId="16" borderId="0" xfId="0" applyFont="1" applyFill="1" applyBorder="1" applyAlignment="1" applyProtection="1">
      <alignment horizontal="left" vertical="top" wrapText="1"/>
      <protection hidden="1"/>
    </xf>
    <xf numFmtId="0" fontId="31" fillId="16" borderId="15" xfId="0" applyFont="1" applyFill="1" applyBorder="1" applyAlignment="1" applyProtection="1">
      <alignment horizontal="right" vertical="top" wrapText="1"/>
      <protection hidden="1"/>
    </xf>
    <xf numFmtId="0" fontId="16" fillId="16" borderId="90" xfId="0" applyFont="1" applyFill="1" applyBorder="1" applyAlignment="1" applyProtection="1">
      <alignment horizontal="left" vertical="top" wrapText="1"/>
      <protection hidden="1"/>
    </xf>
    <xf numFmtId="0" fontId="17" fillId="16" borderId="90" xfId="0" applyFont="1" applyFill="1" applyBorder="1" applyAlignment="1" applyProtection="1">
      <alignment horizontal="right" vertical="top" wrapText="1"/>
      <protection hidden="1"/>
    </xf>
    <xf numFmtId="0" fontId="13" fillId="16" borderId="0" xfId="0" applyFont="1" applyFill="1" applyBorder="1" applyAlignment="1" applyProtection="1">
      <alignment horizontal="center" vertical="center" wrapText="1"/>
      <protection hidden="1"/>
    </xf>
    <xf numFmtId="0" fontId="16" fillId="2" borderId="91" xfId="0" applyFont="1" applyFill="1" applyBorder="1" applyAlignment="1" applyProtection="1">
      <alignment horizontal="left" vertical="top" wrapText="1"/>
      <protection hidden="1"/>
    </xf>
    <xf numFmtId="0" fontId="16" fillId="2" borderId="90" xfId="0" applyFont="1" applyFill="1" applyBorder="1" applyAlignment="1" applyProtection="1">
      <alignment horizontal="left" vertical="top" wrapText="1"/>
      <protection hidden="1"/>
    </xf>
    <xf numFmtId="0" fontId="17" fillId="2" borderId="91" xfId="0" applyFont="1" applyFill="1" applyBorder="1" applyAlignment="1" applyProtection="1">
      <alignment horizontal="right" vertical="top" wrapText="1"/>
      <protection hidden="1"/>
    </xf>
    <xf numFmtId="0" fontId="16" fillId="2" borderId="90" xfId="0" applyFont="1" applyFill="1" applyBorder="1" applyAlignment="1" applyProtection="1">
      <alignment horizontal="right" vertical="top" wrapText="1"/>
      <protection hidden="1"/>
    </xf>
    <xf numFmtId="0" fontId="17" fillId="2" borderId="91" xfId="0" applyFont="1" applyFill="1" applyBorder="1" applyAlignment="1" applyProtection="1">
      <alignment horizontal="left" vertical="top" wrapText="1"/>
      <protection hidden="1"/>
    </xf>
    <xf numFmtId="0" fontId="1" fillId="2" borderId="91" xfId="0" applyFont="1" applyFill="1" applyBorder="1" applyAlignment="1" applyProtection="1">
      <alignment horizontal="right" vertical="top" wrapText="1"/>
      <protection hidden="1"/>
    </xf>
    <xf numFmtId="0" fontId="14" fillId="2" borderId="91" xfId="0" applyFont="1" applyFill="1" applyBorder="1" applyAlignment="1" applyProtection="1">
      <alignment horizontal="right" vertical="top" wrapText="1"/>
      <protection hidden="1"/>
    </xf>
    <xf numFmtId="0" fontId="14" fillId="2" borderId="90" xfId="0" applyFont="1" applyFill="1" applyBorder="1" applyAlignment="1" applyProtection="1">
      <alignment horizontal="right" vertical="top" wrapText="1"/>
      <protection hidden="1"/>
    </xf>
    <xf numFmtId="0" fontId="15" fillId="2" borderId="91" xfId="0" applyFont="1" applyFill="1" applyBorder="1" applyAlignment="1" applyProtection="1">
      <alignment horizontal="justify"/>
      <protection hidden="1"/>
    </xf>
    <xf numFmtId="0" fontId="1" fillId="2" borderId="90" xfId="0" applyFont="1" applyFill="1" applyBorder="1" applyProtection="1">
      <protection hidden="1"/>
    </xf>
    <xf numFmtId="0" fontId="13" fillId="3" borderId="103" xfId="0" applyFont="1" applyFill="1" applyBorder="1" applyAlignment="1" applyProtection="1">
      <alignment horizontal="center" vertical="center" wrapText="1"/>
      <protection hidden="1"/>
    </xf>
    <xf numFmtId="0" fontId="1" fillId="4" borderId="104" xfId="0" applyFont="1" applyFill="1" applyBorder="1" applyAlignment="1" applyProtection="1">
      <alignment horizontal="center" vertical="center"/>
      <protection locked="0"/>
    </xf>
    <xf numFmtId="0" fontId="1" fillId="4" borderId="105" xfId="0" applyFont="1" applyFill="1" applyBorder="1" applyAlignment="1" applyProtection="1">
      <alignment horizontal="center" vertical="center"/>
      <protection locked="0"/>
    </xf>
    <xf numFmtId="0" fontId="1" fillId="4" borderId="107" xfId="0" applyFont="1" applyFill="1" applyBorder="1" applyAlignment="1" applyProtection="1">
      <alignment horizontal="center" vertical="center"/>
      <protection locked="0"/>
    </xf>
    <xf numFmtId="0" fontId="1" fillId="4" borderId="86" xfId="0" applyFont="1" applyFill="1" applyBorder="1" applyAlignment="1" applyProtection="1">
      <alignment horizontal="center" vertical="center"/>
      <protection locked="0"/>
    </xf>
    <xf numFmtId="0" fontId="1" fillId="4" borderId="86" xfId="0" applyFont="1" applyFill="1" applyBorder="1" applyAlignment="1" applyProtection="1">
      <alignment horizontal="center" vertical="center" wrapText="1"/>
      <protection locked="0"/>
    </xf>
    <xf numFmtId="0" fontId="17" fillId="2" borderId="111" xfId="0" applyFont="1" applyFill="1" applyBorder="1" applyAlignment="1" applyProtection="1">
      <alignment horizontal="right" vertical="top"/>
      <protection hidden="1"/>
    </xf>
    <xf numFmtId="172" fontId="14" fillId="2" borderId="86" xfId="0" applyNumberFormat="1" applyFont="1" applyFill="1" applyBorder="1" applyAlignment="1" applyProtection="1">
      <alignment horizontal="center" vertical="top"/>
      <protection hidden="1"/>
    </xf>
    <xf numFmtId="0" fontId="15" fillId="2" borderId="91" xfId="0" applyFont="1" applyFill="1" applyBorder="1" applyAlignment="1" applyProtection="1">
      <alignment horizontal="left" vertical="top"/>
      <protection hidden="1"/>
    </xf>
    <xf numFmtId="0" fontId="15" fillId="2" borderId="90" xfId="0" applyFont="1" applyFill="1" applyBorder="1" applyAlignment="1" applyProtection="1">
      <alignment horizontal="left" vertical="top"/>
      <protection hidden="1"/>
    </xf>
    <xf numFmtId="0" fontId="17" fillId="2" borderId="113" xfId="0" applyFont="1" applyFill="1" applyBorder="1" applyAlignment="1" applyProtection="1">
      <alignment horizontal="right" vertical="top"/>
      <protection hidden="1"/>
    </xf>
    <xf numFmtId="0" fontId="17" fillId="2" borderId="114" xfId="0" applyFont="1" applyFill="1" applyBorder="1" applyAlignment="1" applyProtection="1">
      <alignment horizontal="right" vertical="top"/>
      <protection hidden="1"/>
    </xf>
    <xf numFmtId="0" fontId="1" fillId="2" borderId="90" xfId="0" applyFont="1" applyFill="1" applyBorder="1" applyAlignment="1" applyProtection="1">
      <alignment vertical="top" wrapText="1"/>
      <protection hidden="1"/>
    </xf>
    <xf numFmtId="0" fontId="17" fillId="2" borderId="91" xfId="0" applyFont="1" applyFill="1" applyBorder="1" applyAlignment="1" applyProtection="1">
      <alignment horizontal="right" vertical="top"/>
      <protection hidden="1"/>
    </xf>
    <xf numFmtId="0" fontId="15" fillId="2" borderId="114" xfId="0" applyFont="1" applyFill="1" applyBorder="1" applyAlignment="1" applyProtection="1">
      <alignment horizontal="left" vertical="top"/>
      <protection hidden="1"/>
    </xf>
    <xf numFmtId="0" fontId="11" fillId="3" borderId="121" xfId="0" applyFont="1" applyFill="1" applyBorder="1" applyAlignment="1" applyProtection="1">
      <alignment horizontal="center" vertical="center" wrapText="1"/>
      <protection hidden="1"/>
    </xf>
    <xf numFmtId="164" fontId="11" fillId="3" borderId="97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03" xfId="0" applyFont="1" applyFill="1" applyBorder="1" applyAlignment="1" applyProtection="1">
      <alignment horizontal="center"/>
      <protection hidden="1"/>
    </xf>
    <xf numFmtId="164" fontId="1" fillId="4" borderId="97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97" xfId="0" applyFont="1" applyFill="1" applyBorder="1" applyAlignment="1" applyProtection="1">
      <alignment horizontal="center"/>
      <protection hidden="1"/>
    </xf>
    <xf numFmtId="164" fontId="1" fillId="2" borderId="97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1" xfId="0" applyFont="1" applyFill="1" applyBorder="1" applyAlignment="1" applyProtection="1">
      <alignment horizontal="center"/>
      <protection hidden="1"/>
    </xf>
    <xf numFmtId="0" fontId="1" fillId="2" borderId="103" xfId="0" applyFont="1" applyFill="1" applyBorder="1" applyAlignment="1" applyProtection="1">
      <alignment horizontal="center" vertical="center"/>
      <protection hidden="1"/>
    </xf>
    <xf numFmtId="0" fontId="1" fillId="2" borderId="122" xfId="0" applyFont="1" applyFill="1" applyBorder="1" applyAlignment="1" applyProtection="1">
      <alignment horizontal="center" vertical="center"/>
      <protection hidden="1"/>
    </xf>
    <xf numFmtId="0" fontId="1" fillId="2" borderId="122" xfId="0" applyFont="1" applyFill="1" applyBorder="1" applyAlignment="1" applyProtection="1">
      <alignment horizontal="center"/>
      <protection hidden="1"/>
    </xf>
    <xf numFmtId="164" fontId="26" fillId="2" borderId="124" xfId="0" applyNumberFormat="1" applyFont="1" applyFill="1" applyBorder="1" applyAlignment="1" applyProtection="1">
      <alignment horizontal="center"/>
      <protection hidden="1"/>
    </xf>
    <xf numFmtId="0" fontId="14" fillId="2" borderId="91" xfId="0" applyFont="1" applyFill="1" applyBorder="1" applyAlignment="1" applyProtection="1">
      <alignment horizontal="right" vertical="center"/>
      <protection hidden="1"/>
    </xf>
    <xf numFmtId="164" fontId="1" fillId="2" borderId="90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91" xfId="0" applyFont="1" applyFill="1" applyBorder="1" applyAlignment="1" applyProtection="1">
      <alignment horizontal="justify"/>
      <protection hidden="1"/>
    </xf>
    <xf numFmtId="0" fontId="1" fillId="2" borderId="90" xfId="0" applyFont="1" applyFill="1" applyBorder="1" applyAlignment="1" applyProtection="1">
      <alignment vertical="center" wrapText="1"/>
      <protection hidden="1"/>
    </xf>
    <xf numFmtId="164" fontId="7" fillId="3" borderId="147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49" xfId="0" applyNumberFormat="1" applyFont="1" applyBorder="1" applyAlignment="1" applyProtection="1">
      <alignment vertical="center"/>
      <protection locked="0"/>
    </xf>
    <xf numFmtId="164" fontId="1" fillId="0" borderId="150" xfId="0" applyNumberFormat="1" applyFont="1" applyBorder="1" applyAlignment="1" applyProtection="1">
      <alignment vertical="center"/>
      <protection locked="0"/>
    </xf>
    <xf numFmtId="0" fontId="16" fillId="2" borderId="111" xfId="0" applyFont="1" applyFill="1" applyBorder="1" applyAlignment="1" applyProtection="1">
      <alignment horizontal="justify"/>
      <protection hidden="1"/>
    </xf>
    <xf numFmtId="0" fontId="1" fillId="2" borderId="151" xfId="0" applyFont="1" applyFill="1" applyBorder="1" applyAlignment="1" applyProtection="1">
      <alignment vertical="center" wrapText="1"/>
      <protection hidden="1"/>
    </xf>
    <xf numFmtId="0" fontId="14" fillId="6" borderId="91" xfId="0" applyFont="1" applyFill="1" applyBorder="1" applyAlignment="1" applyProtection="1">
      <alignment horizontal="right" vertical="center"/>
      <protection hidden="1"/>
    </xf>
    <xf numFmtId="164" fontId="1" fillId="6" borderId="90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91" xfId="0" applyFont="1" applyFill="1" applyBorder="1" applyAlignment="1" applyProtection="1">
      <alignment horizontal="left"/>
      <protection hidden="1"/>
    </xf>
    <xf numFmtId="0" fontId="16" fillId="6" borderId="91" xfId="0" applyFont="1" applyFill="1" applyBorder="1" applyAlignment="1" applyProtection="1">
      <alignment horizontal="justify"/>
      <protection hidden="1"/>
    </xf>
    <xf numFmtId="0" fontId="17" fillId="6" borderId="91" xfId="0" applyFont="1" applyFill="1" applyBorder="1" applyAlignment="1" applyProtection="1">
      <alignment horizontal="left" vertical="top" wrapText="1"/>
      <protection hidden="1"/>
    </xf>
    <xf numFmtId="0" fontId="1" fillId="6" borderId="91" xfId="0" applyFont="1" applyFill="1" applyBorder="1" applyAlignment="1" applyProtection="1">
      <alignment horizontal="left" vertical="top" wrapText="1"/>
      <protection hidden="1"/>
    </xf>
    <xf numFmtId="0" fontId="1" fillId="6" borderId="91" xfId="0" applyFont="1" applyFill="1" applyBorder="1" applyAlignment="1" applyProtection="1">
      <alignment horizontal="left" vertical="center" wrapText="1"/>
      <protection hidden="1"/>
    </xf>
    <xf numFmtId="164" fontId="19" fillId="6" borderId="90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91" xfId="0" applyFont="1" applyFill="1" applyBorder="1" applyAlignment="1" applyProtection="1">
      <alignment horizontal="left" vertical="center" wrapText="1"/>
      <protection hidden="1"/>
    </xf>
    <xf numFmtId="0" fontId="16" fillId="6" borderId="91" xfId="0" applyFont="1" applyFill="1" applyBorder="1" applyAlignment="1" applyProtection="1">
      <alignment horizontal="justify" vertical="center"/>
      <protection hidden="1"/>
    </xf>
    <xf numFmtId="0" fontId="14" fillId="6" borderId="91" xfId="0" applyFont="1" applyFill="1" applyBorder="1" applyAlignment="1" applyProtection="1">
      <alignment horizontal="left" vertical="center"/>
      <protection hidden="1"/>
    </xf>
    <xf numFmtId="0" fontId="14" fillId="6" borderId="113" xfId="0" applyFont="1" applyFill="1" applyBorder="1" applyAlignment="1" applyProtection="1">
      <alignment horizontal="right" vertical="center"/>
      <protection hidden="1"/>
    </xf>
    <xf numFmtId="164" fontId="1" fillId="6" borderId="114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97" xfId="0" applyFont="1" applyFill="1" applyBorder="1" applyAlignment="1" applyProtection="1">
      <alignment horizontal="center" vertical="center" wrapText="1"/>
      <protection hidden="1"/>
    </xf>
    <xf numFmtId="0" fontId="1" fillId="4" borderId="85" xfId="0" applyFont="1" applyFill="1" applyBorder="1" applyAlignment="1" applyProtection="1">
      <alignment vertical="center" wrapText="1"/>
      <protection locked="0"/>
    </xf>
    <xf numFmtId="0" fontId="1" fillId="4" borderId="85" xfId="0" applyFont="1" applyFill="1" applyBorder="1" applyAlignment="1" applyProtection="1">
      <alignment horizontal="center" vertical="center" wrapText="1"/>
      <protection locked="0"/>
    </xf>
    <xf numFmtId="0" fontId="1" fillId="4" borderId="85" xfId="0" applyFont="1" applyFill="1" applyBorder="1" applyAlignment="1" applyProtection="1">
      <alignment horizontal="center" vertical="center"/>
      <protection locked="0"/>
    </xf>
    <xf numFmtId="0" fontId="1" fillId="4" borderId="97" xfId="0" applyFont="1" applyFill="1" applyBorder="1" applyAlignment="1" applyProtection="1">
      <alignment horizontal="center" vertical="center" wrapText="1"/>
      <protection locked="0"/>
    </xf>
    <xf numFmtId="0" fontId="1" fillId="4" borderId="157" xfId="0" applyFont="1" applyFill="1" applyBorder="1" applyAlignment="1" applyProtection="1">
      <alignment horizontal="center" vertical="center" wrapText="1"/>
      <protection locked="0"/>
    </xf>
    <xf numFmtId="0" fontId="14" fillId="6" borderId="158" xfId="0" applyFont="1" applyFill="1" applyBorder="1" applyAlignment="1" applyProtection="1">
      <alignment horizontal="right" vertical="center"/>
      <protection hidden="1"/>
    </xf>
    <xf numFmtId="164" fontId="1" fillId="6" borderId="159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160" xfId="0" applyFont="1" applyFill="1" applyBorder="1" applyAlignment="1" applyProtection="1">
      <alignment horizontal="right" vertical="center"/>
      <protection hidden="1"/>
    </xf>
    <xf numFmtId="164" fontId="1" fillId="6" borderId="16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91" xfId="0" applyFont="1" applyFill="1" applyBorder="1" applyAlignment="1" applyProtection="1">
      <alignment horizontal="justify" vertical="top" wrapText="1"/>
      <protection hidden="1"/>
    </xf>
    <xf numFmtId="164" fontId="19" fillId="2" borderId="90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91" xfId="0" applyFont="1" applyFill="1" applyBorder="1" applyAlignment="1" applyProtection="1">
      <alignment horizontal="left" vertical="center" indent="1"/>
      <protection hidden="1"/>
    </xf>
    <xf numFmtId="0" fontId="1" fillId="2" borderId="162" xfId="0" applyFont="1" applyFill="1" applyBorder="1" applyProtection="1">
      <protection hidden="1"/>
    </xf>
    <xf numFmtId="0" fontId="1" fillId="2" borderId="163" xfId="0" applyFont="1" applyFill="1" applyBorder="1" applyProtection="1">
      <protection hidden="1"/>
    </xf>
    <xf numFmtId="164" fontId="19" fillId="2" borderId="165" xfId="0" applyNumberFormat="1" applyFont="1" applyFill="1" applyBorder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horizontal="left" vertical="center"/>
      <protection hidden="1"/>
    </xf>
    <xf numFmtId="0" fontId="16" fillId="9" borderId="59" xfId="0" applyFont="1" applyFill="1" applyBorder="1" applyAlignment="1" applyProtection="1">
      <alignment horizontal="left" vertical="center"/>
      <protection hidden="1"/>
    </xf>
    <xf numFmtId="0" fontId="16" fillId="7" borderId="56" xfId="0" applyFont="1" applyFill="1" applyBorder="1" applyAlignment="1" applyProtection="1">
      <alignment horizontal="center" vertical="center"/>
      <protection locked="0"/>
    </xf>
    <xf numFmtId="0" fontId="16" fillId="7" borderId="57" xfId="0" applyFont="1" applyFill="1" applyBorder="1" applyAlignment="1" applyProtection="1">
      <alignment horizontal="center" vertical="center"/>
      <protection locked="0"/>
    </xf>
    <xf numFmtId="0" fontId="16" fillId="7" borderId="58" xfId="0" applyFont="1" applyFill="1" applyBorder="1" applyAlignment="1" applyProtection="1">
      <alignment horizontal="center" vertical="center"/>
      <protection locked="0"/>
    </xf>
    <xf numFmtId="0" fontId="16" fillId="9" borderId="0" xfId="0" applyFont="1" applyFill="1" applyBorder="1" applyAlignment="1" applyProtection="1">
      <alignment horizontal="left"/>
      <protection hidden="1"/>
    </xf>
    <xf numFmtId="0" fontId="16" fillId="9" borderId="0" xfId="0" applyFont="1" applyFill="1" applyAlignment="1" applyProtection="1">
      <alignment horizontal="right" vertical="center"/>
      <protection hidden="1"/>
    </xf>
    <xf numFmtId="0" fontId="16" fillId="9" borderId="61" xfId="0" applyFont="1" applyFill="1" applyBorder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horizontal="justify" vertical="justify" wrapText="1"/>
      <protection hidden="1"/>
    </xf>
    <xf numFmtId="0" fontId="16" fillId="9" borderId="0" xfId="0" applyFont="1" applyFill="1" applyAlignment="1" applyProtection="1">
      <alignment horizontal="left"/>
      <protection hidden="1"/>
    </xf>
    <xf numFmtId="169" fontId="16" fillId="7" borderId="60" xfId="0" applyNumberFormat="1" applyFont="1" applyFill="1" applyBorder="1" applyAlignment="1" applyProtection="1">
      <alignment horizontal="center"/>
      <protection locked="0"/>
    </xf>
    <xf numFmtId="0" fontId="15" fillId="9" borderId="0" xfId="0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horizontal="left" vertical="top" wrapText="1"/>
      <protection hidden="1"/>
    </xf>
    <xf numFmtId="0" fontId="16" fillId="9" borderId="59" xfId="0" applyFont="1" applyFill="1" applyBorder="1" applyAlignment="1" applyProtection="1">
      <alignment horizontal="left" vertical="top" wrapText="1"/>
      <protection hidden="1"/>
    </xf>
    <xf numFmtId="0" fontId="14" fillId="8" borderId="56" xfId="0" applyFont="1" applyFill="1" applyBorder="1" applyAlignment="1" applyProtection="1">
      <alignment horizontal="center" vertical="center" wrapText="1"/>
      <protection hidden="1"/>
    </xf>
    <xf numFmtId="0" fontId="14" fillId="8" borderId="57" xfId="0" applyFont="1" applyFill="1" applyBorder="1" applyAlignment="1" applyProtection="1">
      <alignment horizontal="center" vertical="center" wrapText="1"/>
      <protection hidden="1"/>
    </xf>
    <xf numFmtId="0" fontId="14" fillId="8" borderId="58" xfId="0" applyFont="1" applyFill="1" applyBorder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horizontal="left" vertical="justify" wrapText="1"/>
      <protection hidden="1"/>
    </xf>
    <xf numFmtId="15" fontId="14" fillId="8" borderId="56" xfId="0" applyNumberFormat="1" applyFont="1" applyFill="1" applyBorder="1" applyAlignment="1" applyProtection="1">
      <alignment horizontal="center" vertical="justify" wrapText="1"/>
      <protection hidden="1"/>
    </xf>
    <xf numFmtId="0" fontId="14" fillId="8" borderId="57" xfId="0" applyFont="1" applyFill="1" applyBorder="1" applyAlignment="1" applyProtection="1">
      <alignment horizontal="center" vertical="justify" wrapText="1"/>
      <protection hidden="1"/>
    </xf>
    <xf numFmtId="0" fontId="14" fillId="8" borderId="58" xfId="0" applyFont="1" applyFill="1" applyBorder="1" applyAlignment="1" applyProtection="1">
      <alignment horizontal="center" vertical="justify" wrapText="1"/>
      <protection hidden="1"/>
    </xf>
    <xf numFmtId="168" fontId="14" fillId="8" borderId="56" xfId="0" applyNumberFormat="1" applyFont="1" applyFill="1" applyBorder="1" applyAlignment="1" applyProtection="1">
      <alignment horizontal="center" vertical="justify" wrapText="1"/>
      <protection hidden="1"/>
    </xf>
    <xf numFmtId="168" fontId="14" fillId="8" borderId="57" xfId="0" applyNumberFormat="1" applyFont="1" applyFill="1" applyBorder="1" applyAlignment="1" applyProtection="1">
      <alignment horizontal="center" vertical="justify" wrapText="1"/>
      <protection hidden="1"/>
    </xf>
    <xf numFmtId="168" fontId="14" fillId="8" borderId="58" xfId="0" applyNumberFormat="1" applyFont="1" applyFill="1" applyBorder="1" applyAlignment="1" applyProtection="1">
      <alignment horizontal="center" vertical="justify" wrapText="1"/>
      <protection hidden="1"/>
    </xf>
    <xf numFmtId="168" fontId="14" fillId="10" borderId="56" xfId="0" applyNumberFormat="1" applyFont="1" applyFill="1" applyBorder="1" applyAlignment="1" applyProtection="1">
      <alignment horizontal="center" vertical="justify" wrapText="1"/>
      <protection hidden="1"/>
    </xf>
    <xf numFmtId="168" fontId="14" fillId="10" borderId="57" xfId="0" applyNumberFormat="1" applyFont="1" applyFill="1" applyBorder="1" applyAlignment="1" applyProtection="1">
      <alignment horizontal="center" vertical="justify" wrapText="1"/>
      <protection hidden="1"/>
    </xf>
    <xf numFmtId="168" fontId="14" fillId="10" borderId="58" xfId="0" applyNumberFormat="1" applyFont="1" applyFill="1" applyBorder="1" applyAlignment="1" applyProtection="1">
      <alignment horizontal="center" vertical="justify" wrapText="1"/>
      <protection hidden="1"/>
    </xf>
    <xf numFmtId="0" fontId="35" fillId="9" borderId="0" xfId="0" applyFont="1" applyFill="1" applyAlignment="1" applyProtection="1">
      <alignment horizontal="right" vertical="justify" wrapText="1"/>
      <protection hidden="1"/>
    </xf>
    <xf numFmtId="0" fontId="35" fillId="9" borderId="59" xfId="0" applyFont="1" applyFill="1" applyBorder="1" applyAlignment="1" applyProtection="1">
      <alignment horizontal="right" vertical="justify" wrapText="1"/>
      <protection hidden="1"/>
    </xf>
    <xf numFmtId="170" fontId="14" fillId="10" borderId="56" xfId="0" applyNumberFormat="1" applyFont="1" applyFill="1" applyBorder="1" applyAlignment="1" applyProtection="1">
      <alignment horizontal="right" vertical="justify" wrapText="1"/>
      <protection hidden="1"/>
    </xf>
    <xf numFmtId="170" fontId="14" fillId="10" borderId="57" xfId="0" applyNumberFormat="1" applyFont="1" applyFill="1" applyBorder="1" applyAlignment="1" applyProtection="1">
      <alignment horizontal="right" vertical="justify" wrapText="1"/>
      <protection hidden="1"/>
    </xf>
    <xf numFmtId="170" fontId="14" fillId="10" borderId="58" xfId="0" applyNumberFormat="1" applyFont="1" applyFill="1" applyBorder="1" applyAlignment="1" applyProtection="1">
      <alignment horizontal="right" vertical="justify" wrapText="1"/>
      <protection hidden="1"/>
    </xf>
    <xf numFmtId="0" fontId="33" fillId="7" borderId="0" xfId="0" applyFont="1" applyFill="1" applyAlignment="1" applyProtection="1">
      <alignment horizontal="center" vertical="top" wrapText="1"/>
      <protection hidden="1"/>
    </xf>
    <xf numFmtId="0" fontId="16" fillId="9" borderId="0" xfId="0" applyFont="1" applyFill="1" applyAlignment="1" applyProtection="1">
      <alignment horizontal="right" vertical="center" wrapText="1"/>
      <protection hidden="1"/>
    </xf>
    <xf numFmtId="0" fontId="45" fillId="0" borderId="0" xfId="0" applyFont="1" applyAlignment="1">
      <alignment horizontal="right" vertical="center" wrapText="1"/>
    </xf>
    <xf numFmtId="0" fontId="18" fillId="7" borderId="56" xfId="0" applyFont="1" applyFill="1" applyBorder="1" applyAlignment="1" applyProtection="1">
      <alignment horizontal="center" vertical="center" wrapText="1"/>
      <protection locked="0"/>
    </xf>
    <xf numFmtId="0" fontId="18" fillId="7" borderId="57" xfId="0" applyFont="1" applyFill="1" applyBorder="1" applyAlignment="1" applyProtection="1">
      <alignment horizontal="center" vertical="center" wrapText="1"/>
      <protection locked="0"/>
    </xf>
    <xf numFmtId="0" fontId="18" fillId="7" borderId="58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right" vertical="center"/>
    </xf>
    <xf numFmtId="168" fontId="18" fillId="7" borderId="56" xfId="0" applyNumberFormat="1" applyFont="1" applyFill="1" applyBorder="1" applyAlignment="1" applyProtection="1">
      <alignment horizontal="center" vertical="center" wrapText="1"/>
      <protection locked="0"/>
    </xf>
    <xf numFmtId="168" fontId="18" fillId="7" borderId="57" xfId="0" applyNumberFormat="1" applyFont="1" applyFill="1" applyBorder="1" applyAlignment="1" applyProtection="1">
      <alignment horizontal="center" vertical="center" wrapText="1"/>
      <protection locked="0"/>
    </xf>
    <xf numFmtId="168" fontId="18" fillId="7" borderId="58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56" xfId="0" applyFont="1" applyFill="1" applyBorder="1" applyAlignment="1" applyProtection="1">
      <alignment horizontal="center" vertical="justify" wrapText="1"/>
      <protection hidden="1"/>
    </xf>
    <xf numFmtId="0" fontId="42" fillId="7" borderId="0" xfId="0" applyFont="1" applyFill="1" applyAlignment="1" applyProtection="1">
      <alignment horizontal="center" wrapText="1"/>
      <protection hidden="1"/>
    </xf>
    <xf numFmtId="0" fontId="42" fillId="7" borderId="0" xfId="0" applyFont="1" applyFill="1" applyAlignment="1" applyProtection="1">
      <alignment horizontal="center"/>
      <protection hidden="1"/>
    </xf>
    <xf numFmtId="0" fontId="43" fillId="7" borderId="0" xfId="0" applyFont="1" applyFill="1" applyAlignment="1" applyProtection="1">
      <alignment horizontal="center" wrapText="1"/>
      <protection hidden="1"/>
    </xf>
    <xf numFmtId="0" fontId="43" fillId="7" borderId="0" xfId="0" applyFont="1" applyFill="1" applyAlignment="1" applyProtection="1">
      <alignment horizontal="center"/>
      <protection hidden="1"/>
    </xf>
    <xf numFmtId="0" fontId="47" fillId="7" borderId="0" xfId="0" applyFont="1" applyFill="1" applyAlignment="1" applyProtection="1">
      <alignment horizontal="center" vertical="center" wrapText="1"/>
      <protection hidden="1"/>
    </xf>
    <xf numFmtId="0" fontId="16" fillId="7" borderId="0" xfId="0" applyFont="1" applyFill="1" applyAlignment="1" applyProtection="1">
      <alignment horizontal="right" wrapText="1"/>
      <protection hidden="1"/>
    </xf>
    <xf numFmtId="0" fontId="16" fillId="7" borderId="0" xfId="0" applyFont="1" applyFill="1" applyAlignment="1" applyProtection="1">
      <alignment horizontal="right"/>
      <protection hidden="1"/>
    </xf>
    <xf numFmtId="49" fontId="32" fillId="16" borderId="98" xfId="0" applyNumberFormat="1" applyFont="1" applyFill="1" applyBorder="1" applyAlignment="1" applyProtection="1">
      <alignment horizontal="right" vertical="center" wrapText="1"/>
      <protection hidden="1"/>
    </xf>
    <xf numFmtId="49" fontId="32" fillId="16" borderId="89" xfId="0" applyNumberFormat="1" applyFont="1" applyFill="1" applyBorder="1" applyAlignment="1" applyProtection="1">
      <alignment horizontal="right" vertical="center" wrapText="1"/>
      <protection hidden="1"/>
    </xf>
    <xf numFmtId="0" fontId="13" fillId="3" borderId="94" xfId="0" applyFont="1" applyFill="1" applyBorder="1" applyAlignment="1" applyProtection="1">
      <alignment horizontal="center" vertical="center"/>
      <protection hidden="1"/>
    </xf>
    <xf numFmtId="0" fontId="13" fillId="3" borderId="95" xfId="0" applyFont="1" applyFill="1" applyBorder="1" applyAlignment="1" applyProtection="1">
      <alignment horizontal="center" vertical="center"/>
      <protection hidden="1"/>
    </xf>
    <xf numFmtId="0" fontId="13" fillId="3" borderId="96" xfId="0" applyFont="1" applyFill="1" applyBorder="1" applyAlignment="1" applyProtection="1">
      <alignment horizontal="center" vertical="center"/>
      <protection hidden="1"/>
    </xf>
    <xf numFmtId="49" fontId="32" fillId="16" borderId="92" xfId="0" applyNumberFormat="1" applyFont="1" applyFill="1" applyBorder="1" applyAlignment="1" applyProtection="1">
      <alignment horizontal="right" vertical="center" wrapText="1"/>
      <protection hidden="1"/>
    </xf>
    <xf numFmtId="0" fontId="13" fillId="3" borderId="19" xfId="0" applyFont="1" applyFill="1" applyBorder="1" applyAlignment="1" applyProtection="1">
      <alignment horizontal="center" vertical="center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3" fillId="3" borderId="99" xfId="0" applyFont="1" applyFill="1" applyBorder="1" applyAlignment="1" applyProtection="1">
      <alignment horizontal="center" vertical="center" wrapText="1"/>
      <protection hidden="1"/>
    </xf>
    <xf numFmtId="0" fontId="38" fillId="3" borderId="64" xfId="0" applyFont="1" applyFill="1" applyBorder="1" applyAlignment="1" applyProtection="1">
      <alignment horizontal="center" vertical="center" wrapText="1"/>
      <protection hidden="1"/>
    </xf>
    <xf numFmtId="0" fontId="38" fillId="3" borderId="49" xfId="0" applyFont="1" applyFill="1" applyBorder="1" applyAlignment="1" applyProtection="1">
      <alignment horizontal="center" vertical="center" wrapText="1"/>
      <protection hidden="1"/>
    </xf>
    <xf numFmtId="0" fontId="13" fillId="3" borderId="117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" fillId="4" borderId="155" xfId="0" applyFont="1" applyFill="1" applyBorder="1" applyAlignment="1" applyProtection="1">
      <alignment horizontal="center" vertical="center" wrapText="1"/>
      <protection locked="0"/>
    </xf>
    <xf numFmtId="0" fontId="1" fillId="4" borderId="85" xfId="0" applyFont="1" applyFill="1" applyBorder="1" applyAlignment="1" applyProtection="1">
      <alignment horizontal="center" vertical="center" wrapText="1"/>
      <protection locked="0"/>
    </xf>
    <xf numFmtId="0" fontId="39" fillId="0" borderId="85" xfId="0" applyFont="1" applyBorder="1" applyAlignment="1" applyProtection="1">
      <alignment horizontal="center" vertical="center"/>
      <protection locked="0"/>
    </xf>
    <xf numFmtId="0" fontId="17" fillId="2" borderId="89" xfId="0" applyFont="1" applyFill="1" applyBorder="1" applyAlignment="1" applyProtection="1">
      <alignment horizontal="right" vertical="top" wrapText="1"/>
      <protection hidden="1"/>
    </xf>
    <xf numFmtId="0" fontId="17" fillId="2" borderId="25" xfId="0" applyFont="1" applyFill="1" applyBorder="1" applyAlignment="1" applyProtection="1">
      <alignment horizontal="right" vertical="top" wrapText="1"/>
      <protection hidden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15" fillId="3" borderId="100" xfId="0" applyFont="1" applyFill="1" applyBorder="1" applyAlignment="1" applyProtection="1">
      <alignment horizontal="left" vertical="center" indent="1"/>
      <protection hidden="1"/>
    </xf>
    <xf numFmtId="0" fontId="15" fillId="3" borderId="101" xfId="0" applyFont="1" applyFill="1" applyBorder="1" applyAlignment="1" applyProtection="1">
      <alignment horizontal="left" vertical="center" indent="1"/>
      <protection hidden="1"/>
    </xf>
    <xf numFmtId="0" fontId="15" fillId="3" borderId="102" xfId="0" applyFont="1" applyFill="1" applyBorder="1" applyAlignment="1" applyProtection="1">
      <alignment horizontal="left" vertical="center" indent="1"/>
      <protection hidden="1"/>
    </xf>
    <xf numFmtId="0" fontId="17" fillId="2" borderId="91" xfId="0" applyFont="1" applyFill="1" applyBorder="1" applyAlignment="1" applyProtection="1">
      <alignment horizontal="right" vertical="top" wrapText="1"/>
      <protection hidden="1"/>
    </xf>
    <xf numFmtId="0" fontId="17" fillId="2" borderId="2" xfId="0" applyFont="1" applyFill="1" applyBorder="1" applyAlignment="1" applyProtection="1">
      <alignment horizontal="right" vertical="top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33" fillId="4" borderId="0" xfId="0" applyFont="1" applyFill="1" applyBorder="1" applyAlignment="1" applyProtection="1">
      <alignment horizontal="center" vertical="center" wrapText="1"/>
      <protection hidden="1"/>
    </xf>
    <xf numFmtId="0" fontId="17" fillId="2" borderId="24" xfId="0" applyFont="1" applyFill="1" applyBorder="1" applyAlignment="1" applyProtection="1">
      <alignment horizontal="right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32" fillId="16" borderId="93" xfId="0" applyNumberFormat="1" applyFont="1" applyFill="1" applyBorder="1" applyAlignment="1" applyProtection="1">
      <alignment horizontal="right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16" borderId="89" xfId="0" applyFont="1" applyFill="1" applyBorder="1" applyAlignment="1" applyProtection="1">
      <alignment horizontal="right" vertical="top" wrapText="1"/>
      <protection hidden="1"/>
    </xf>
    <xf numFmtId="0" fontId="1" fillId="16" borderId="25" xfId="0" applyFont="1" applyFill="1" applyBorder="1" applyAlignment="1" applyProtection="1">
      <alignment horizontal="right" vertical="top" wrapText="1"/>
      <protection hidden="1"/>
    </xf>
    <xf numFmtId="0" fontId="1" fillId="14" borderId="1" xfId="0" applyFont="1" applyFill="1" applyBorder="1" applyAlignment="1" applyProtection="1">
      <alignment horizontal="center" vertical="top" wrapText="1"/>
      <protection locked="0"/>
    </xf>
    <xf numFmtId="0" fontId="20" fillId="16" borderId="0" xfId="0" applyFont="1" applyFill="1" applyBorder="1" applyAlignment="1" applyProtection="1">
      <alignment horizontal="left" vertical="top" wrapText="1"/>
      <protection hidden="1"/>
    </xf>
    <xf numFmtId="0" fontId="21" fillId="16" borderId="13" xfId="0" applyFont="1" applyFill="1" applyBorder="1" applyAlignment="1" applyProtection="1">
      <alignment horizontal="center" vertical="top" wrapText="1"/>
      <protection hidden="1"/>
    </xf>
    <xf numFmtId="0" fontId="11" fillId="3" borderId="19" xfId="0" applyFont="1" applyFill="1" applyBorder="1" applyAlignment="1" applyProtection="1">
      <alignment horizontal="center" vertical="center"/>
      <protection hidden="1"/>
    </xf>
    <xf numFmtId="0" fontId="32" fillId="16" borderId="0" xfId="0" applyFont="1" applyFill="1" applyBorder="1" applyAlignment="1" applyProtection="1">
      <alignment horizontal="left" vertical="top"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" fillId="14" borderId="6" xfId="0" applyFont="1" applyFill="1" applyBorder="1" applyAlignment="1" applyProtection="1">
      <alignment horizontal="center" vertical="top" wrapText="1"/>
      <protection locked="0"/>
    </xf>
    <xf numFmtId="0" fontId="1" fillId="14" borderId="97" xfId="0" applyFont="1" applyFill="1" applyBorder="1" applyAlignment="1" applyProtection="1">
      <alignment horizontal="center" vertical="top" wrapText="1"/>
      <protection locked="0"/>
    </xf>
    <xf numFmtId="0" fontId="1" fillId="2" borderId="89" xfId="0" applyFont="1" applyFill="1" applyBorder="1" applyAlignment="1" applyProtection="1">
      <alignment horizontal="right" vertical="top" wrapText="1"/>
      <protection hidden="1"/>
    </xf>
    <xf numFmtId="0" fontId="1" fillId="2" borderId="25" xfId="0" applyFont="1" applyFill="1" applyBorder="1" applyAlignment="1" applyProtection="1">
      <alignment horizontal="right" vertical="top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97" xfId="0" applyFont="1" applyFill="1" applyBorder="1" applyAlignment="1" applyProtection="1">
      <alignment horizontal="center" vertical="center" wrapText="1"/>
      <protection locked="0"/>
    </xf>
    <xf numFmtId="164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97" xfId="0" applyFont="1" applyFill="1" applyBorder="1" applyAlignment="1" applyProtection="1">
      <alignment horizontal="center" vertical="center" wrapText="1"/>
      <protection hidden="1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0" fontId="1" fillId="4" borderId="83" xfId="0" applyFont="1" applyFill="1" applyBorder="1" applyAlignment="1" applyProtection="1">
      <alignment horizontal="center" vertical="center" wrapText="1"/>
      <protection locked="0"/>
    </xf>
    <xf numFmtId="0" fontId="1" fillId="4" borderId="106" xfId="0" applyFont="1" applyFill="1" applyBorder="1" applyAlignment="1" applyProtection="1">
      <alignment horizontal="center" vertical="center" wrapText="1"/>
      <protection locked="0"/>
    </xf>
    <xf numFmtId="0" fontId="1" fillId="4" borderId="86" xfId="0" applyFont="1" applyFill="1" applyBorder="1" applyAlignment="1" applyProtection="1">
      <alignment horizontal="center" vertical="center"/>
      <protection locked="0"/>
    </xf>
    <xf numFmtId="0" fontId="1" fillId="4" borderId="86" xfId="0" applyFont="1" applyFill="1" applyBorder="1" applyAlignment="1" applyProtection="1">
      <alignment horizontal="center" vertical="center" wrapText="1"/>
      <protection locked="0"/>
    </xf>
    <xf numFmtId="0" fontId="1" fillId="4" borderId="108" xfId="0" applyFont="1" applyFill="1" applyBorder="1" applyAlignment="1" applyProtection="1">
      <alignment horizontal="center" vertical="center" wrapText="1"/>
      <protection locked="0"/>
    </xf>
    <xf numFmtId="0" fontId="15" fillId="3" borderId="115" xfId="0" applyFont="1" applyFill="1" applyBorder="1" applyAlignment="1" applyProtection="1">
      <alignment horizontal="left" vertical="center" indent="1"/>
      <protection hidden="1"/>
    </xf>
    <xf numFmtId="0" fontId="15" fillId="3" borderId="82" xfId="0" applyFont="1" applyFill="1" applyBorder="1" applyAlignment="1" applyProtection="1">
      <alignment horizontal="left" vertical="center" indent="1"/>
      <protection hidden="1"/>
    </xf>
    <xf numFmtId="0" fontId="15" fillId="3" borderId="116" xfId="0" applyFont="1" applyFill="1" applyBorder="1" applyAlignment="1" applyProtection="1">
      <alignment horizontal="left" vertical="center" indent="1"/>
      <protection hidden="1"/>
    </xf>
    <xf numFmtId="0" fontId="17" fillId="2" borderId="91" xfId="0" applyFont="1" applyFill="1" applyBorder="1" applyAlignment="1" applyProtection="1">
      <alignment horizontal="right" vertical="top"/>
      <protection hidden="1"/>
    </xf>
    <xf numFmtId="0" fontId="17" fillId="2" borderId="0" xfId="0" applyFont="1" applyFill="1" applyBorder="1" applyAlignment="1" applyProtection="1">
      <alignment horizontal="right" vertical="top"/>
      <protection hidden="1"/>
    </xf>
    <xf numFmtId="0" fontId="17" fillId="2" borderId="3" xfId="0" applyFont="1" applyFill="1" applyBorder="1" applyAlignment="1" applyProtection="1">
      <alignment horizontal="right" vertical="top"/>
      <protection hidden="1"/>
    </xf>
    <xf numFmtId="0" fontId="16" fillId="4" borderId="11" xfId="0" applyFont="1" applyFill="1" applyBorder="1" applyAlignment="1" applyProtection="1">
      <alignment horizontal="center" vertical="top"/>
      <protection locked="0"/>
    </xf>
    <xf numFmtId="0" fontId="16" fillId="4" borderId="10" xfId="0" applyFont="1" applyFill="1" applyBorder="1" applyAlignment="1" applyProtection="1">
      <alignment horizontal="center" vertical="top"/>
      <protection locked="0"/>
    </xf>
    <xf numFmtId="0" fontId="1" fillId="2" borderId="107" xfId="0" applyFont="1" applyFill="1" applyBorder="1" applyAlignment="1" applyProtection="1">
      <alignment horizontal="right" vertical="top"/>
      <protection hidden="1"/>
    </xf>
    <xf numFmtId="0" fontId="1" fillId="2" borderId="86" xfId="0" applyFont="1" applyFill="1" applyBorder="1" applyAlignment="1" applyProtection="1">
      <alignment horizontal="right" vertical="top"/>
      <protection hidden="1"/>
    </xf>
    <xf numFmtId="44" fontId="16" fillId="11" borderId="86" xfId="0" applyNumberFormat="1" applyFont="1" applyFill="1" applyBorder="1" applyAlignment="1" applyProtection="1">
      <alignment horizontal="center" vertical="center"/>
      <protection locked="0"/>
    </xf>
    <xf numFmtId="44" fontId="16" fillId="11" borderId="87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5" fillId="3" borderId="118" xfId="0" applyFont="1" applyFill="1" applyBorder="1" applyAlignment="1" applyProtection="1">
      <alignment horizontal="left" vertical="top" indent="1"/>
      <protection hidden="1"/>
    </xf>
    <xf numFmtId="0" fontId="15" fillId="3" borderId="23" xfId="0" applyFont="1" applyFill="1" applyBorder="1" applyAlignment="1" applyProtection="1">
      <alignment horizontal="left" vertical="top" indent="1"/>
      <protection hidden="1"/>
    </xf>
    <xf numFmtId="0" fontId="15" fillId="3" borderId="119" xfId="0" applyFont="1" applyFill="1" applyBorder="1" applyAlignment="1" applyProtection="1">
      <alignment horizontal="left" vertical="top" indent="1"/>
      <protection hidden="1"/>
    </xf>
    <xf numFmtId="0" fontId="23" fillId="3" borderId="120" xfId="0" applyFont="1" applyFill="1" applyBorder="1" applyAlignment="1" applyProtection="1">
      <alignment horizontal="center" wrapText="1"/>
      <protection hidden="1"/>
    </xf>
    <xf numFmtId="0" fontId="19" fillId="3" borderId="8" xfId="0" applyFont="1" applyFill="1" applyBorder="1" applyAlignment="1" applyProtection="1">
      <alignment horizontal="left" vertical="center" wrapText="1" indent="1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21" fillId="2" borderId="91" xfId="0" applyFont="1" applyFill="1" applyBorder="1" applyAlignment="1" applyProtection="1">
      <alignment horizontal="right" vertical="top"/>
      <protection hidden="1"/>
    </xf>
    <xf numFmtId="0" fontId="21" fillId="2" borderId="0" xfId="0" applyFont="1" applyFill="1" applyBorder="1" applyAlignment="1" applyProtection="1">
      <alignment horizontal="right" vertical="top"/>
      <protection hidden="1"/>
    </xf>
    <xf numFmtId="0" fontId="24" fillId="2" borderId="10" xfId="0" applyFont="1" applyFill="1" applyBorder="1" applyAlignment="1" applyProtection="1">
      <alignment horizontal="right" vertical="center"/>
      <protection hidden="1"/>
    </xf>
    <xf numFmtId="0" fontId="7" fillId="3" borderId="104" xfId="0" applyFont="1" applyFill="1" applyBorder="1" applyAlignment="1" applyProtection="1">
      <alignment horizontal="right"/>
      <protection hidden="1"/>
    </xf>
    <xf numFmtId="0" fontId="7" fillId="3" borderId="5" xfId="0" applyFont="1" applyFill="1" applyBorder="1" applyAlignment="1" applyProtection="1">
      <alignment horizontal="right"/>
      <protection hidden="1"/>
    </xf>
    <xf numFmtId="0" fontId="19" fillId="4" borderId="1" xfId="0" applyFont="1" applyFill="1" applyBorder="1" applyAlignment="1" applyProtection="1">
      <alignment horizontal="left" indent="1"/>
      <protection locked="0"/>
    </xf>
    <xf numFmtId="0" fontId="19" fillId="4" borderId="1" xfId="0" applyFont="1" applyFill="1" applyBorder="1" applyAlignment="1" applyProtection="1">
      <alignment horizontal="left" vertical="center" indent="1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 indent="1"/>
    </xf>
    <xf numFmtId="0" fontId="19" fillId="0" borderId="10" xfId="0" applyFont="1" applyBorder="1" applyAlignment="1" applyProtection="1">
      <alignment horizontal="left" vertical="center" indent="1"/>
      <protection locked="0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7" fillId="3" borderId="103" xfId="0" applyFont="1" applyFill="1" applyBorder="1" applyAlignment="1" applyProtection="1">
      <alignment horizontal="left" vertical="center" indent="1"/>
      <protection hidden="1"/>
    </xf>
    <xf numFmtId="0" fontId="7" fillId="3" borderId="4" xfId="0" applyFont="1" applyFill="1" applyBorder="1" applyAlignment="1" applyProtection="1">
      <alignment horizontal="left" vertical="center" indent="1"/>
      <protection hidden="1"/>
    </xf>
    <xf numFmtId="0" fontId="7" fillId="3" borderId="10" xfId="0" applyFont="1" applyFill="1" applyBorder="1" applyAlignment="1" applyProtection="1">
      <alignment horizontal="left" vertical="center" indent="1"/>
      <protection hidden="1"/>
    </xf>
    <xf numFmtId="164" fontId="0" fillId="0" borderId="35" xfId="0" applyNumberFormat="1" applyBorder="1" applyAlignment="1" applyProtection="1">
      <alignment vertical="center"/>
      <protection locked="0"/>
    </xf>
    <xf numFmtId="164" fontId="0" fillId="0" borderId="129" xfId="0" applyNumberFormat="1" applyBorder="1" applyAlignment="1" applyProtection="1">
      <alignment vertical="center"/>
      <protection locked="0"/>
    </xf>
    <xf numFmtId="0" fontId="14" fillId="2" borderId="123" xfId="0" applyFont="1" applyFill="1" applyBorder="1" applyAlignment="1" applyProtection="1">
      <alignment horizontal="right" vertical="center"/>
      <protection hidden="1"/>
    </xf>
    <xf numFmtId="0" fontId="14" fillId="2" borderId="28" xfId="0" applyFont="1" applyFill="1" applyBorder="1" applyAlignment="1" applyProtection="1">
      <alignment horizontal="right" vertical="center"/>
      <protection hidden="1"/>
    </xf>
    <xf numFmtId="0" fontId="27" fillId="2" borderId="125" xfId="0" applyFont="1" applyFill="1" applyBorder="1" applyAlignment="1" applyProtection="1">
      <alignment vertical="center" wrapText="1"/>
      <protection hidden="1"/>
    </xf>
    <xf numFmtId="0" fontId="27" fillId="2" borderId="39" xfId="0" applyFont="1" applyFill="1" applyBorder="1" applyAlignment="1" applyProtection="1">
      <alignment vertical="center" wrapText="1"/>
      <protection hidden="1"/>
    </xf>
    <xf numFmtId="0" fontId="27" fillId="2" borderId="126" xfId="0" applyFont="1" applyFill="1" applyBorder="1" applyAlignment="1" applyProtection="1">
      <alignment vertical="center" wrapText="1"/>
      <protection hidden="1"/>
    </xf>
    <xf numFmtId="0" fontId="15" fillId="3" borderId="127" xfId="0" applyFont="1" applyFill="1" applyBorder="1" applyAlignment="1" applyProtection="1">
      <alignment horizontal="left" vertical="center" wrapText="1" indent="1"/>
      <protection hidden="1"/>
    </xf>
    <xf numFmtId="0" fontId="15" fillId="3" borderId="29" xfId="0" applyFont="1" applyFill="1" applyBorder="1" applyAlignment="1" applyProtection="1">
      <alignment horizontal="left" vertical="center" wrapText="1" indent="1"/>
      <protection hidden="1"/>
    </xf>
    <xf numFmtId="164" fontId="14" fillId="3" borderId="30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128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04" xfId="0" applyFont="1" applyFill="1" applyBorder="1" applyAlignment="1" applyProtection="1">
      <alignment horizontal="left" vertical="center" indent="1"/>
      <protection locked="0"/>
    </xf>
    <xf numFmtId="0" fontId="1" fillId="4" borderId="5" xfId="0" applyFont="1" applyFill="1" applyBorder="1" applyAlignment="1" applyProtection="1">
      <alignment horizontal="left" vertical="center" indent="1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97" xfId="0" applyNumberFormat="1" applyBorder="1" applyAlignment="1" applyProtection="1">
      <alignment horizontal="center" vertical="center"/>
      <protection locked="0"/>
    </xf>
    <xf numFmtId="0" fontId="1" fillId="4" borderId="105" xfId="0" applyFont="1" applyFill="1" applyBorder="1" applyAlignment="1" applyProtection="1">
      <alignment horizontal="left" vertical="center" indent="1"/>
      <protection locked="0"/>
    </xf>
    <xf numFmtId="0" fontId="1" fillId="4" borderId="32" xfId="0" applyFont="1" applyFill="1" applyBorder="1" applyAlignment="1" applyProtection="1">
      <alignment horizontal="left" vertical="center" indent="1"/>
      <protection locked="0"/>
    </xf>
    <xf numFmtId="0" fontId="7" fillId="2" borderId="104" xfId="0" applyFont="1" applyFill="1" applyBorder="1" applyAlignment="1" applyProtection="1">
      <alignment horizontal="right" vertical="center"/>
      <protection hidden="1"/>
    </xf>
    <xf numFmtId="0" fontId="7" fillId="2" borderId="5" xfId="0" applyFont="1" applyFill="1" applyBorder="1" applyAlignment="1" applyProtection="1">
      <alignment horizontal="right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0" fillId="2" borderId="97" xfId="0" applyNumberFormat="1" applyFill="1" applyBorder="1" applyAlignment="1" applyProtection="1">
      <alignment horizontal="center" vertical="center"/>
      <protection hidden="1"/>
    </xf>
    <xf numFmtId="0" fontId="7" fillId="3" borderId="130" xfId="0" applyFont="1" applyFill="1" applyBorder="1" applyAlignment="1" applyProtection="1">
      <alignment horizontal="left" vertical="center" indent="1"/>
      <protection hidden="1"/>
    </xf>
    <xf numFmtId="0" fontId="7" fillId="3" borderId="34" xfId="0" applyFont="1" applyFill="1" applyBorder="1" applyAlignment="1" applyProtection="1">
      <alignment horizontal="left" vertical="center" indent="1"/>
      <protection hidden="1"/>
    </xf>
    <xf numFmtId="0" fontId="7" fillId="3" borderId="131" xfId="0" applyFont="1" applyFill="1" applyBorder="1" applyAlignment="1" applyProtection="1">
      <alignment horizontal="left" vertical="center" indent="1"/>
      <protection hidden="1"/>
    </xf>
    <xf numFmtId="164" fontId="0" fillId="0" borderId="6" xfId="0" applyNumberFormat="1" applyBorder="1" applyAlignment="1" applyProtection="1">
      <alignment horizontal="left" vertical="center" indent="1"/>
      <protection locked="0"/>
    </xf>
    <xf numFmtId="164" fontId="0" fillId="0" borderId="97" xfId="0" applyNumberFormat="1" applyBorder="1" applyAlignment="1" applyProtection="1">
      <alignment horizontal="left" vertical="center" indent="1"/>
      <protection locked="0"/>
    </xf>
    <xf numFmtId="0" fontId="7" fillId="2" borderId="104" xfId="0" applyFont="1" applyFill="1" applyBorder="1" applyAlignment="1" applyProtection="1">
      <alignment horizontal="right" vertical="center" wrapText="1"/>
      <protection hidden="1"/>
    </xf>
    <xf numFmtId="0" fontId="7" fillId="2" borderId="5" xfId="0" applyFont="1" applyFill="1" applyBorder="1" applyAlignment="1" applyProtection="1">
      <alignment horizontal="right" vertical="center" wrapText="1"/>
      <protection hidden="1"/>
    </xf>
    <xf numFmtId="0" fontId="7" fillId="3" borderId="132" xfId="0" applyFont="1" applyFill="1" applyBorder="1" applyAlignment="1" applyProtection="1">
      <alignment horizontal="left" vertical="center" wrapText="1" indent="1"/>
      <protection hidden="1"/>
    </xf>
    <xf numFmtId="0" fontId="7" fillId="3" borderId="33" xfId="0" applyFont="1" applyFill="1" applyBorder="1" applyAlignment="1" applyProtection="1">
      <alignment horizontal="left" vertical="center" wrapText="1" indent="1"/>
      <protection hidden="1"/>
    </xf>
    <xf numFmtId="0" fontId="7" fillId="3" borderId="133" xfId="0" applyFont="1" applyFill="1" applyBorder="1" applyAlignment="1" applyProtection="1">
      <alignment horizontal="left" vertical="center" wrapText="1" indent="1"/>
      <protection hidden="1"/>
    </xf>
    <xf numFmtId="0" fontId="14" fillId="2" borderId="136" xfId="0" applyFont="1" applyFill="1" applyBorder="1" applyAlignment="1" applyProtection="1">
      <alignment horizontal="right" vertical="center"/>
      <protection hidden="1"/>
    </xf>
    <xf numFmtId="0" fontId="14" fillId="2" borderId="26" xfId="0" applyFont="1" applyFill="1" applyBorder="1" applyAlignment="1" applyProtection="1">
      <alignment horizontal="right" vertical="center"/>
      <protection hidden="1"/>
    </xf>
    <xf numFmtId="164" fontId="0" fillId="2" borderId="20" xfId="0" applyNumberFormat="1" applyFill="1" applyBorder="1" applyAlignment="1" applyProtection="1">
      <alignment horizontal="center" vertical="center" wrapText="1"/>
      <protection hidden="1"/>
    </xf>
    <xf numFmtId="164" fontId="0" fillId="2" borderId="124" xfId="0" applyNumberFormat="1" applyFill="1" applyBorder="1" applyAlignment="1" applyProtection="1">
      <alignment horizontal="center" vertical="center" wrapText="1"/>
      <protection hidden="1"/>
    </xf>
    <xf numFmtId="0" fontId="27" fillId="2" borderId="137" xfId="0" applyFont="1" applyFill="1" applyBorder="1" applyAlignment="1" applyProtection="1">
      <alignment horizontal="left" vertical="center"/>
      <protection hidden="1"/>
    </xf>
    <xf numFmtId="0" fontId="27" fillId="2" borderId="22" xfId="0" applyFont="1" applyFill="1" applyBorder="1" applyAlignment="1" applyProtection="1">
      <alignment horizontal="left" vertical="center"/>
      <protection hidden="1"/>
    </xf>
    <xf numFmtId="0" fontId="27" fillId="2" borderId="138" xfId="0" applyFont="1" applyFill="1" applyBorder="1" applyAlignment="1" applyProtection="1">
      <alignment horizontal="left" vertical="center"/>
      <protection hidden="1"/>
    </xf>
    <xf numFmtId="0" fontId="15" fillId="3" borderId="127" xfId="0" applyFont="1" applyFill="1" applyBorder="1" applyAlignment="1" applyProtection="1">
      <alignment horizontal="left" vertical="center" wrapText="1"/>
      <protection hidden="1"/>
    </xf>
    <xf numFmtId="0" fontId="15" fillId="3" borderId="29" xfId="0" applyFont="1" applyFill="1" applyBorder="1" applyAlignment="1" applyProtection="1">
      <alignment horizontal="left" vertical="center" wrapText="1"/>
      <protection hidden="1"/>
    </xf>
    <xf numFmtId="0" fontId="7" fillId="3" borderId="134" xfId="0" applyFont="1" applyFill="1" applyBorder="1" applyAlignment="1" applyProtection="1">
      <alignment horizontal="left" vertical="center"/>
      <protection hidden="1"/>
    </xf>
    <xf numFmtId="0" fontId="7" fillId="3" borderId="31" xfId="0" applyFont="1" applyFill="1" applyBorder="1" applyAlignment="1" applyProtection="1">
      <alignment horizontal="left" vertical="center"/>
      <protection hidden="1"/>
    </xf>
    <xf numFmtId="0" fontId="7" fillId="3" borderId="135" xfId="0" applyFont="1" applyFill="1" applyBorder="1" applyAlignment="1" applyProtection="1">
      <alignment horizontal="left" vertical="center"/>
      <protection hidden="1"/>
    </xf>
    <xf numFmtId="164" fontId="26" fillId="0" borderId="6" xfId="0" applyNumberFormat="1" applyFont="1" applyBorder="1" applyAlignment="1" applyProtection="1">
      <alignment horizontal="center" vertical="center"/>
      <protection locked="0"/>
    </xf>
    <xf numFmtId="164" fontId="26" fillId="0" borderId="97" xfId="0" applyNumberFormat="1" applyFont="1" applyBorder="1" applyAlignment="1" applyProtection="1">
      <alignment horizontal="center" vertical="center"/>
      <protection locked="0"/>
    </xf>
    <xf numFmtId="0" fontId="1" fillId="4" borderId="103" xfId="0" applyFont="1" applyFill="1" applyBorder="1" applyAlignment="1" applyProtection="1">
      <alignment horizontal="left" vertical="center" wrapText="1" indent="1"/>
      <protection locked="0"/>
    </xf>
    <xf numFmtId="0" fontId="1" fillId="4" borderId="4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5" fillId="3" borderId="139" xfId="0" applyFont="1" applyFill="1" applyBorder="1" applyAlignment="1" applyProtection="1">
      <alignment horizontal="left" vertical="center" wrapText="1" indent="1"/>
      <protection hidden="1"/>
    </xf>
    <xf numFmtId="0" fontId="15" fillId="3" borderId="27" xfId="0" applyFont="1" applyFill="1" applyBorder="1" applyAlignment="1" applyProtection="1">
      <alignment horizontal="left" vertical="center" wrapText="1" indent="1"/>
      <protection hidden="1"/>
    </xf>
    <xf numFmtId="0" fontId="15" fillId="3" borderId="140" xfId="0" applyFont="1" applyFill="1" applyBorder="1" applyAlignment="1" applyProtection="1">
      <alignment horizontal="left" vertical="center" wrapText="1" indent="1"/>
      <protection hidden="1"/>
    </xf>
    <xf numFmtId="164" fontId="7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6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97" xfId="0" applyNumberFormat="1" applyFont="1" applyFill="1" applyBorder="1" applyAlignment="1" applyProtection="1">
      <alignment horizontal="left" vertical="center" wrapText="1" indent="1"/>
      <protection hidden="1"/>
    </xf>
    <xf numFmtId="164" fontId="26" fillId="2" borderId="6" xfId="0" applyNumberFormat="1" applyFont="1" applyFill="1" applyBorder="1" applyAlignment="1" applyProtection="1">
      <alignment horizontal="center" vertical="center"/>
      <protection hidden="1"/>
    </xf>
    <xf numFmtId="164" fontId="26" fillId="2" borderId="97" xfId="0" applyNumberFormat="1" applyFont="1" applyFill="1" applyBorder="1" applyAlignment="1" applyProtection="1">
      <alignment horizontal="center" vertical="center"/>
      <protection hidden="1"/>
    </xf>
    <xf numFmtId="164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97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03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164" fontId="26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26" fillId="2" borderId="124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03" xfId="0" applyFont="1" applyFill="1" applyBorder="1" applyAlignment="1" applyProtection="1">
      <alignment horizontal="right" vertical="center"/>
      <protection hidden="1"/>
    </xf>
    <xf numFmtId="0" fontId="7" fillId="2" borderId="4" xfId="0" applyFont="1" applyFill="1" applyBorder="1" applyAlignment="1" applyProtection="1">
      <alignment horizontal="right" vertical="center"/>
      <protection hidden="1"/>
    </xf>
    <xf numFmtId="164" fontId="7" fillId="2" borderId="10" xfId="0" applyNumberFormat="1" applyFont="1" applyFill="1" applyBorder="1" applyAlignment="1" applyProtection="1">
      <alignment horizontal="right" vertical="center"/>
      <protection hidden="1"/>
    </xf>
    <xf numFmtId="0" fontId="17" fillId="2" borderId="117" xfId="0" applyFont="1" applyFill="1" applyBorder="1" applyAlignment="1" applyProtection="1">
      <alignment horizontal="right" vertical="top"/>
      <protection hidden="1"/>
    </xf>
    <xf numFmtId="0" fontId="17" fillId="2" borderId="17" xfId="0" applyFont="1" applyFill="1" applyBorder="1" applyAlignment="1" applyProtection="1">
      <alignment horizontal="right" vertical="top"/>
      <protection hidden="1"/>
    </xf>
    <xf numFmtId="0" fontId="21" fillId="2" borderId="91" xfId="0" applyFont="1" applyFill="1" applyBorder="1" applyAlignment="1" applyProtection="1">
      <alignment horizontal="left" vertical="center" indent="1"/>
      <protection hidden="1"/>
    </xf>
    <xf numFmtId="0" fontId="21" fillId="2" borderId="0" xfId="0" applyFont="1" applyFill="1" applyBorder="1" applyAlignment="1" applyProtection="1">
      <alignment horizontal="left" vertical="center" indent="1"/>
      <protection hidden="1"/>
    </xf>
    <xf numFmtId="49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64" xfId="0" applyFont="1" applyFill="1" applyBorder="1" applyAlignment="1" applyProtection="1">
      <alignment horizontal="center" vertical="center" wrapText="1"/>
      <protection hidden="1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04" xfId="0" applyFont="1" applyFill="1" applyBorder="1" applyAlignment="1" applyProtection="1">
      <alignment horizontal="right" vertical="center"/>
      <protection hidden="1"/>
    </xf>
    <xf numFmtId="0" fontId="14" fillId="2" borderId="5" xfId="0" applyFont="1" applyFill="1" applyBorder="1" applyAlignment="1" applyProtection="1">
      <alignment horizontal="right" vertical="center"/>
      <protection hidden="1"/>
    </xf>
    <xf numFmtId="16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9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24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91" xfId="0" applyFont="1" applyFill="1" applyBorder="1" applyAlignment="1" applyProtection="1">
      <alignment horizontal="left" vertical="center" wrapText="1"/>
      <protection hidden="1"/>
    </xf>
    <xf numFmtId="0" fontId="1" fillId="6" borderId="2" xfId="0" applyFont="1" applyFill="1" applyBorder="1" applyAlignment="1" applyProtection="1">
      <alignment horizontal="left" vertical="center" wrapText="1"/>
      <protection hidden="1"/>
    </xf>
    <xf numFmtId="0" fontId="19" fillId="4" borderId="40" xfId="0" applyFont="1" applyFill="1" applyBorder="1" applyAlignment="1" applyProtection="1">
      <alignment horizontal="center" vertical="center" wrapText="1"/>
      <protection locked="0"/>
    </xf>
    <xf numFmtId="0" fontId="19" fillId="4" borderId="41" xfId="0" applyFont="1" applyFill="1" applyBorder="1" applyAlignment="1" applyProtection="1">
      <alignment horizontal="center" vertical="center" wrapText="1"/>
      <protection locked="0"/>
    </xf>
    <xf numFmtId="0" fontId="19" fillId="4" borderId="154" xfId="0" applyFont="1" applyFill="1" applyBorder="1" applyAlignment="1" applyProtection="1">
      <alignment horizontal="center" vertical="center" wrapText="1"/>
      <protection locked="0"/>
    </xf>
    <xf numFmtId="0" fontId="15" fillId="3" borderId="152" xfId="0" applyFont="1" applyFill="1" applyBorder="1" applyAlignment="1" applyProtection="1">
      <alignment horizontal="left" vertical="center" wrapText="1"/>
      <protection hidden="1"/>
    </xf>
    <xf numFmtId="0" fontId="15" fillId="3" borderId="37" xfId="0" applyFont="1" applyFill="1" applyBorder="1" applyAlignment="1" applyProtection="1">
      <alignment horizontal="left" vertical="center" wrapText="1"/>
      <protection hidden="1"/>
    </xf>
    <xf numFmtId="0" fontId="15" fillId="3" borderId="153" xfId="0" applyFont="1" applyFill="1" applyBorder="1" applyAlignment="1" applyProtection="1">
      <alignment horizontal="left" vertical="center" wrapText="1"/>
      <protection hidden="1"/>
    </xf>
    <xf numFmtId="0" fontId="1" fillId="6" borderId="91" xfId="0" applyFont="1" applyFill="1" applyBorder="1" applyAlignment="1" applyProtection="1">
      <alignment horizontal="left" vertical="top" wrapText="1"/>
      <protection hidden="1"/>
    </xf>
    <xf numFmtId="0" fontId="1" fillId="6" borderId="2" xfId="0" applyFont="1" applyFill="1" applyBorder="1" applyAlignment="1" applyProtection="1">
      <alignment horizontal="left" vertical="top" wrapText="1"/>
      <protection hidden="1"/>
    </xf>
    <xf numFmtId="0" fontId="1" fillId="6" borderId="24" xfId="0" applyFont="1" applyFill="1" applyBorder="1" applyAlignment="1" applyProtection="1">
      <alignment horizontal="center" vertical="top" wrapText="1"/>
      <protection hidden="1"/>
    </xf>
    <xf numFmtId="1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6" borderId="89" xfId="0" applyFont="1" applyFill="1" applyBorder="1" applyAlignment="1" applyProtection="1">
      <alignment horizontal="left" vertical="top" wrapText="1"/>
      <protection hidden="1"/>
    </xf>
    <xf numFmtId="0" fontId="1" fillId="6" borderId="25" xfId="0" applyFont="1" applyFill="1" applyBorder="1" applyAlignment="1" applyProtection="1">
      <alignment horizontal="left" vertical="top" wrapText="1"/>
      <protection hidden="1"/>
    </xf>
    <xf numFmtId="0" fontId="37" fillId="4" borderId="1" xfId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9" fillId="4" borderId="54" xfId="0" applyFont="1" applyFill="1" applyBorder="1" applyAlignment="1" applyProtection="1">
      <alignment horizontal="center" vertical="center"/>
      <protection locked="0"/>
    </xf>
    <xf numFmtId="0" fontId="19" fillId="4" borderId="48" xfId="0" applyFont="1" applyFill="1" applyBorder="1" applyAlignment="1" applyProtection="1">
      <alignment horizontal="center" vertical="center"/>
      <protection locked="0"/>
    </xf>
    <xf numFmtId="0" fontId="21" fillId="2" borderId="91" xfId="0" applyFont="1" applyFill="1" applyBorder="1" applyAlignment="1" applyProtection="1">
      <alignment horizontal="left" vertical="top" wrapText="1"/>
      <protection hidden="1"/>
    </xf>
    <xf numFmtId="0" fontId="21" fillId="2" borderId="0" xfId="0" applyFont="1" applyFill="1" applyBorder="1" applyAlignment="1" applyProtection="1">
      <alignment horizontal="left" vertical="top" wrapText="1"/>
      <protection hidden="1"/>
    </xf>
    <xf numFmtId="0" fontId="21" fillId="2" borderId="90" xfId="0" applyFont="1" applyFill="1" applyBorder="1" applyAlignment="1" applyProtection="1">
      <alignment horizontal="left" vertical="top" wrapText="1"/>
      <protection hidden="1"/>
    </xf>
    <xf numFmtId="0" fontId="1" fillId="6" borderId="3" xfId="0" applyFont="1" applyFill="1" applyBorder="1" applyAlignment="1" applyProtection="1">
      <alignment horizontal="left" vertical="center" wrapText="1"/>
      <protection hidden="1"/>
    </xf>
    <xf numFmtId="0" fontId="19" fillId="6" borderId="15" xfId="0" applyFont="1" applyFill="1" applyBorder="1" applyAlignment="1" applyProtection="1">
      <alignment horizontal="right" vertical="center"/>
      <protection hidden="1"/>
    </xf>
    <xf numFmtId="0" fontId="19" fillId="6" borderId="0" xfId="0" applyFont="1" applyFill="1" applyBorder="1" applyAlignment="1" applyProtection="1">
      <alignment horizontal="right" vertical="center"/>
      <protection hidden="1"/>
    </xf>
    <xf numFmtId="0" fontId="19" fillId="6" borderId="3" xfId="0" applyFont="1" applyFill="1" applyBorder="1" applyAlignment="1" applyProtection="1">
      <alignment horizontal="right" vertical="center"/>
      <protection hidden="1"/>
    </xf>
    <xf numFmtId="0" fontId="19" fillId="6" borderId="24" xfId="0" applyFont="1" applyFill="1" applyBorder="1" applyAlignment="1" applyProtection="1">
      <alignment horizontal="right" vertical="center"/>
      <protection hidden="1"/>
    </xf>
    <xf numFmtId="0" fontId="1" fillId="4" borderId="156" xfId="0" applyFont="1" applyFill="1" applyBorder="1" applyAlignment="1" applyProtection="1">
      <alignment horizontal="center" vertical="center" wrapText="1"/>
      <protection locked="0"/>
    </xf>
    <xf numFmtId="0" fontId="1" fillId="4" borderId="65" xfId="0" applyFont="1" applyFill="1" applyBorder="1" applyAlignment="1" applyProtection="1">
      <alignment horizontal="center" vertical="center" wrapText="1"/>
      <protection locked="0"/>
    </xf>
    <xf numFmtId="0" fontId="39" fillId="0" borderId="65" xfId="0" applyFont="1" applyBorder="1" applyAlignment="1" applyProtection="1">
      <alignment horizontal="center" vertical="center"/>
      <protection locked="0"/>
    </xf>
    <xf numFmtId="0" fontId="15" fillId="3" borderId="141" xfId="0" applyFont="1" applyFill="1" applyBorder="1" applyAlignment="1" applyProtection="1">
      <alignment horizontal="left" vertical="center" wrapText="1" indent="1"/>
      <protection hidden="1"/>
    </xf>
    <xf numFmtId="0" fontId="15" fillId="3" borderId="46" xfId="0" applyFont="1" applyFill="1" applyBorder="1" applyAlignment="1" applyProtection="1">
      <alignment horizontal="left" vertical="center" wrapText="1" indent="1"/>
      <protection hidden="1"/>
    </xf>
    <xf numFmtId="0" fontId="15" fillId="3" borderId="142" xfId="0" applyFont="1" applyFill="1" applyBorder="1" applyAlignment="1" applyProtection="1">
      <alignment horizontal="left" vertical="center" wrapText="1" indent="1"/>
      <protection hidden="1"/>
    </xf>
    <xf numFmtId="164" fontId="1" fillId="0" borderId="11" xfId="0" applyNumberFormat="1" applyFont="1" applyBorder="1" applyAlignment="1" applyProtection="1">
      <alignment horizontal="left" vertical="center"/>
      <protection locked="0"/>
    </xf>
    <xf numFmtId="164" fontId="1" fillId="0" borderId="129" xfId="0" applyNumberFormat="1" applyFont="1" applyBorder="1" applyAlignment="1" applyProtection="1">
      <alignment horizontal="left" vertical="center"/>
      <protection locked="0"/>
    </xf>
    <xf numFmtId="0" fontId="1" fillId="4" borderId="143" xfId="0" applyFont="1" applyFill="1" applyBorder="1" applyAlignment="1" applyProtection="1">
      <alignment horizontal="left" vertical="center" wrapText="1" indent="1"/>
      <protection locked="0"/>
    </xf>
    <xf numFmtId="0" fontId="1" fillId="4" borderId="47" xfId="0" applyFont="1" applyFill="1" applyBorder="1" applyAlignment="1" applyProtection="1">
      <alignment horizontal="left" vertical="center" wrapText="1" indent="1"/>
      <protection locked="0"/>
    </xf>
    <xf numFmtId="0" fontId="1" fillId="4" borderId="43" xfId="0" applyFont="1" applyFill="1" applyBorder="1" applyAlignment="1" applyProtection="1">
      <alignment horizontal="left" vertical="center" wrapText="1" indent="1"/>
      <protection locked="0"/>
    </xf>
    <xf numFmtId="0" fontId="1" fillId="4" borderId="44" xfId="0" applyFont="1" applyFill="1" applyBorder="1" applyAlignment="1" applyProtection="1">
      <alignment horizontal="left" vertical="center" wrapText="1"/>
      <protection locked="0"/>
    </xf>
    <xf numFmtId="164" fontId="1" fillId="0" borderId="45" xfId="0" applyNumberFormat="1" applyFont="1" applyBorder="1" applyAlignment="1" applyProtection="1">
      <alignment horizontal="left" vertical="center"/>
      <protection locked="0"/>
    </xf>
    <xf numFmtId="164" fontId="1" fillId="0" borderId="144" xfId="0" applyNumberFormat="1" applyFont="1" applyBorder="1" applyAlignment="1" applyProtection="1">
      <alignment horizontal="left" vertical="center"/>
      <protection locked="0"/>
    </xf>
    <xf numFmtId="0" fontId="7" fillId="3" borderId="122" xfId="0" applyFont="1" applyFill="1" applyBorder="1" applyAlignment="1" applyProtection="1">
      <alignment horizontal="left" vertical="center" wrapText="1"/>
      <protection hidden="1"/>
    </xf>
    <xf numFmtId="0" fontId="7" fillId="3" borderId="13" xfId="0" applyFont="1" applyFill="1" applyBorder="1" applyAlignment="1" applyProtection="1">
      <alignment horizontal="left" vertical="center" wrapText="1"/>
      <protection hidden="1"/>
    </xf>
    <xf numFmtId="0" fontId="7" fillId="3" borderId="145" xfId="0" applyFont="1" applyFill="1" applyBorder="1" applyAlignment="1" applyProtection="1">
      <alignment horizontal="left" vertical="center" wrapText="1"/>
      <protection hidden="1"/>
    </xf>
    <xf numFmtId="0" fontId="7" fillId="3" borderId="146" xfId="0" applyFont="1" applyFill="1" applyBorder="1" applyAlignment="1" applyProtection="1">
      <alignment horizontal="center" vertical="center"/>
      <protection hidden="1"/>
    </xf>
    <xf numFmtId="0" fontId="7" fillId="3" borderId="49" xfId="0" applyFont="1" applyFill="1" applyBorder="1" applyAlignment="1" applyProtection="1">
      <alignment horizontal="center" vertical="center"/>
      <protection hidden="1"/>
    </xf>
    <xf numFmtId="164" fontId="7" fillId="3" borderId="49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48" xfId="0" applyFont="1" applyFill="1" applyBorder="1" applyAlignment="1" applyProtection="1">
      <alignment horizontal="center" vertical="center" wrapText="1"/>
      <protection locked="0"/>
    </xf>
    <xf numFmtId="0" fontId="1" fillId="4" borderId="84" xfId="0" applyFont="1" applyFill="1" applyBorder="1" applyAlignment="1" applyProtection="1">
      <alignment horizontal="center" vertical="center" wrapText="1"/>
      <protection locked="0"/>
    </xf>
    <xf numFmtId="0" fontId="1" fillId="4" borderId="50" xfId="0" applyFont="1" applyFill="1" applyBorder="1" applyAlignment="1" applyProtection="1">
      <alignment horizontal="center" vertical="center" wrapText="1"/>
      <protection locked="0"/>
    </xf>
    <xf numFmtId="0" fontId="1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143" xfId="0" applyFont="1" applyFill="1" applyBorder="1" applyAlignment="1" applyProtection="1">
      <alignment horizontal="center" vertical="center" wrapText="1"/>
      <protection locked="0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53" xfId="0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0" fontId="19" fillId="2" borderId="109" xfId="0" applyFont="1" applyFill="1" applyBorder="1" applyAlignment="1" applyProtection="1">
      <alignment horizontal="center" vertical="top"/>
      <protection hidden="1"/>
    </xf>
    <xf numFmtId="0" fontId="19" fillId="2" borderId="68" xfId="0" applyFont="1" applyFill="1" applyBorder="1" applyAlignment="1" applyProtection="1">
      <alignment horizontal="center" vertical="top"/>
      <protection hidden="1"/>
    </xf>
    <xf numFmtId="0" fontId="19" fillId="2" borderId="69" xfId="0" applyFont="1" applyFill="1" applyBorder="1" applyAlignment="1" applyProtection="1">
      <alignment horizontal="center" vertical="top"/>
      <protection hidden="1"/>
    </xf>
    <xf numFmtId="0" fontId="1" fillId="3" borderId="86" xfId="0" applyFont="1" applyFill="1" applyBorder="1" applyAlignment="1" applyProtection="1">
      <alignment horizontal="center" vertical="center" wrapText="1"/>
      <protection hidden="1"/>
    </xf>
    <xf numFmtId="0" fontId="1" fillId="3" borderId="86" xfId="0" applyFont="1" applyFill="1" applyBorder="1" applyAlignment="1" applyProtection="1">
      <alignment horizontal="center" vertical="center"/>
      <protection hidden="1"/>
    </xf>
    <xf numFmtId="0" fontId="1" fillId="3" borderId="87" xfId="0" applyFont="1" applyFill="1" applyBorder="1" applyAlignment="1" applyProtection="1">
      <alignment horizontal="center" vertical="center"/>
      <protection hidden="1"/>
    </xf>
    <xf numFmtId="0" fontId="1" fillId="11" borderId="71" xfId="0" applyFont="1" applyFill="1" applyBorder="1" applyAlignment="1" applyProtection="1">
      <alignment horizontal="left" vertical="center" wrapText="1"/>
      <protection hidden="1"/>
    </xf>
    <xf numFmtId="0" fontId="1" fillId="11" borderId="110" xfId="0" applyFont="1" applyFill="1" applyBorder="1" applyAlignment="1" applyProtection="1">
      <alignment horizontal="left" vertical="center" wrapText="1"/>
      <protection hidden="1"/>
    </xf>
    <xf numFmtId="0" fontId="1" fillId="11" borderId="73" xfId="0" applyFont="1" applyFill="1" applyBorder="1" applyAlignment="1" applyProtection="1">
      <alignment horizontal="left" vertical="center" wrapText="1"/>
      <protection hidden="1"/>
    </xf>
    <xf numFmtId="0" fontId="1" fillId="11" borderId="90" xfId="0" applyFont="1" applyFill="1" applyBorder="1" applyAlignment="1" applyProtection="1">
      <alignment horizontal="left" vertical="center" wrapText="1"/>
      <protection hidden="1"/>
    </xf>
    <xf numFmtId="0" fontId="1" fillId="11" borderId="81" xfId="0" applyFont="1" applyFill="1" applyBorder="1" applyAlignment="1" applyProtection="1">
      <alignment horizontal="left" vertical="center" wrapText="1"/>
      <protection hidden="1"/>
    </xf>
    <xf numFmtId="0" fontId="1" fillId="11" borderId="112" xfId="0" applyFont="1" applyFill="1" applyBorder="1" applyAlignment="1" applyProtection="1">
      <alignment horizontal="left" vertical="center" wrapText="1"/>
      <protection hidden="1"/>
    </xf>
    <xf numFmtId="0" fontId="1" fillId="5" borderId="50" xfId="0" applyFont="1" applyFill="1" applyBorder="1" applyAlignment="1" applyProtection="1">
      <alignment horizontal="center" vertical="center"/>
      <protection hidden="1"/>
    </xf>
    <xf numFmtId="0" fontId="1" fillId="5" borderId="51" xfId="0" applyFont="1" applyFill="1" applyBorder="1" applyAlignment="1" applyProtection="1">
      <alignment horizontal="center" vertical="center"/>
      <protection hidden="1"/>
    </xf>
    <xf numFmtId="0" fontId="1" fillId="5" borderId="74" xfId="0" applyFont="1" applyFill="1" applyBorder="1" applyAlignment="1" applyProtection="1">
      <alignment horizontal="center" vertical="center"/>
      <protection hidden="1"/>
    </xf>
    <xf numFmtId="0" fontId="1" fillId="5" borderId="76" xfId="0" applyFont="1" applyFill="1" applyBorder="1" applyAlignment="1" applyProtection="1">
      <alignment horizontal="center" vertical="center"/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78" xfId="0" applyFont="1" applyFill="1" applyBorder="1" applyAlignment="1" applyProtection="1">
      <alignment horizontal="center" vertical="center"/>
      <protection hidden="1"/>
    </xf>
    <xf numFmtId="0" fontId="14" fillId="2" borderId="80" xfId="0" applyFont="1" applyFill="1" applyBorder="1" applyAlignment="1" applyProtection="1">
      <alignment horizontal="center" vertical="top"/>
      <protection hidden="1"/>
    </xf>
    <xf numFmtId="0" fontId="16" fillId="15" borderId="86" xfId="0" applyFont="1" applyFill="1" applyBorder="1" applyAlignment="1" applyProtection="1">
      <alignment horizontal="center" vertical="top"/>
      <protection hidden="1"/>
    </xf>
    <xf numFmtId="0" fontId="14" fillId="2" borderId="86" xfId="0" applyFont="1" applyFill="1" applyBorder="1" applyAlignment="1" applyProtection="1">
      <alignment horizontal="center" vertical="top"/>
      <protection hidden="1"/>
    </xf>
  </cellXfs>
  <cellStyles count="13">
    <cellStyle name="Collegamento ipertestuale" xfId="1" builtinId="8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2" builtinId="9" hidden="1"/>
    <cellStyle name="Excel Built-in Normal" xfId="11" xr:uid="{00000000-0005-0000-0000-00000B000000}"/>
    <cellStyle name="Normale" xfId="0" builtinId="0"/>
  </cellStyles>
  <dxfs count="3"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114301</xdr:rowOff>
    </xdr:from>
    <xdr:to>
      <xdr:col>9</xdr:col>
      <xdr:colOff>101600</xdr:colOff>
      <xdr:row>0</xdr:row>
      <xdr:rowOff>884499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14301"/>
          <a:ext cx="8737599" cy="770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749432</xdr:colOff>
      <xdr:row>0</xdr:row>
      <xdr:rowOff>13093</xdr:rowOff>
    </xdr:from>
    <xdr:to>
      <xdr:col>12</xdr:col>
      <xdr:colOff>458328</xdr:colOff>
      <xdr:row>1</xdr:row>
      <xdr:rowOff>101608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432" y="13093"/>
          <a:ext cx="9648763" cy="85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92"/>
  <sheetViews>
    <sheetView workbookViewId="0">
      <selection activeCell="E21" sqref="E21:I21"/>
    </sheetView>
  </sheetViews>
  <sheetFormatPr baseColWidth="10" defaultColWidth="11.5" defaultRowHeight="13"/>
  <cols>
    <col min="1" max="1" width="11.1640625" style="1" customWidth="1"/>
    <col min="2" max="2" width="7.1640625" style="1" customWidth="1"/>
    <col min="3" max="3" width="9.5" style="1" customWidth="1"/>
    <col min="4" max="4" width="23" style="1" customWidth="1"/>
    <col min="5" max="5" width="14.5" style="1" customWidth="1"/>
    <col min="6" max="6" width="21.33203125" style="1" customWidth="1"/>
    <col min="7" max="7" width="9.5" style="1" customWidth="1"/>
    <col min="8" max="8" width="11.5" style="1" customWidth="1"/>
    <col min="9" max="9" width="10.6640625" style="1" customWidth="1"/>
    <col min="10" max="10" width="5.83203125" style="1" customWidth="1"/>
    <col min="11" max="36" width="11.5" style="115" customWidth="1"/>
    <col min="37" max="42" width="11.5" style="116" customWidth="1"/>
    <col min="43" max="16384" width="11.5" style="1"/>
  </cols>
  <sheetData>
    <row r="1" spans="1:43" ht="81" customHeight="1">
      <c r="A1" s="302"/>
      <c r="B1" s="303"/>
      <c r="C1" s="303"/>
      <c r="D1" s="303"/>
      <c r="E1" s="303"/>
      <c r="F1" s="303"/>
      <c r="G1" s="303"/>
      <c r="H1" s="303"/>
      <c r="I1" s="303"/>
      <c r="J1" s="303"/>
    </row>
    <row r="2" spans="1:43" ht="59.25" customHeight="1">
      <c r="A2" s="304" t="s">
        <v>252</v>
      </c>
      <c r="B2" s="305"/>
      <c r="C2" s="305"/>
      <c r="D2" s="305"/>
      <c r="E2" s="305"/>
      <c r="F2" s="305"/>
      <c r="G2" s="305"/>
      <c r="H2" s="305"/>
      <c r="I2" s="305"/>
      <c r="J2" s="305"/>
      <c r="K2" s="117"/>
    </row>
    <row r="3" spans="1:43" ht="16">
      <c r="A3" s="291" t="s">
        <v>265</v>
      </c>
      <c r="B3" s="291"/>
      <c r="C3" s="291"/>
      <c r="D3" s="291"/>
      <c r="E3" s="291"/>
      <c r="F3" s="291"/>
      <c r="G3" s="291"/>
      <c r="H3" s="291"/>
      <c r="I3" s="291"/>
      <c r="J3" s="291"/>
      <c r="K3" s="117"/>
    </row>
    <row r="4" spans="1:43" s="5" customFormat="1" ht="51" customHeight="1">
      <c r="A4" s="306" t="s">
        <v>241</v>
      </c>
      <c r="B4" s="306"/>
      <c r="C4" s="306"/>
      <c r="D4" s="306"/>
      <c r="E4" s="306"/>
      <c r="F4" s="306"/>
      <c r="G4" s="306"/>
      <c r="H4" s="306"/>
      <c r="I4" s="306"/>
      <c r="J4" s="306"/>
      <c r="K4" s="118"/>
      <c r="L4" s="118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6"/>
      <c r="AL4" s="116"/>
      <c r="AM4" s="116"/>
      <c r="AN4" s="116"/>
      <c r="AO4" s="116"/>
      <c r="AP4" s="116"/>
      <c r="AQ4" s="116"/>
    </row>
    <row r="5" spans="1:43" ht="16">
      <c r="A5" s="307"/>
      <c r="B5" s="308"/>
      <c r="C5" s="308"/>
      <c r="D5" s="308"/>
      <c r="E5" s="308"/>
      <c r="F5" s="308"/>
      <c r="G5" s="308"/>
      <c r="H5" s="308"/>
      <c r="I5" s="308"/>
      <c r="J5" s="308"/>
    </row>
    <row r="6" spans="1:43" ht="11.2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AK6" s="1"/>
      <c r="AL6" s="1"/>
      <c r="AM6" s="1"/>
      <c r="AN6" s="1"/>
      <c r="AO6" s="1"/>
      <c r="AP6" s="1"/>
    </row>
    <row r="7" spans="1:43" ht="24" customHeight="1">
      <c r="A7" s="292" t="s">
        <v>226</v>
      </c>
      <c r="B7" s="293"/>
      <c r="C7" s="293"/>
      <c r="D7" s="293"/>
      <c r="E7" s="294"/>
      <c r="F7" s="295"/>
      <c r="G7" s="295"/>
      <c r="H7" s="295"/>
      <c r="I7" s="296"/>
      <c r="J7" s="119"/>
      <c r="AK7" s="1"/>
      <c r="AL7" s="1"/>
      <c r="AM7" s="1"/>
      <c r="AN7" s="1"/>
      <c r="AO7" s="1"/>
      <c r="AP7" s="1"/>
    </row>
    <row r="8" spans="1:43" ht="11.25" customHeight="1">
      <c r="A8" s="138"/>
      <c r="B8" s="120"/>
      <c r="C8" s="120"/>
      <c r="D8" s="120"/>
      <c r="E8" s="139"/>
      <c r="F8" s="139"/>
      <c r="G8" s="139"/>
      <c r="H8" s="139"/>
      <c r="I8" s="139"/>
      <c r="J8" s="121"/>
      <c r="AK8" s="1"/>
      <c r="AL8" s="1"/>
      <c r="AM8" s="1"/>
      <c r="AN8" s="1"/>
      <c r="AO8" s="1"/>
      <c r="AP8" s="1"/>
    </row>
    <row r="9" spans="1:43" ht="30" customHeight="1">
      <c r="A9" s="292" t="s">
        <v>227</v>
      </c>
      <c r="B9" s="293"/>
      <c r="C9" s="293"/>
      <c r="D9" s="297"/>
      <c r="E9" s="298"/>
      <c r="F9" s="299"/>
      <c r="G9" s="299"/>
      <c r="H9" s="299"/>
      <c r="I9" s="300"/>
      <c r="J9" s="119"/>
      <c r="AK9" s="1"/>
      <c r="AL9" s="1"/>
      <c r="AM9" s="1"/>
      <c r="AN9" s="1"/>
      <c r="AO9" s="1"/>
      <c r="AP9" s="1"/>
    </row>
    <row r="10" spans="1:43" ht="15.75" customHeight="1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AK10" s="1"/>
      <c r="AL10" s="1"/>
      <c r="AM10" s="1"/>
      <c r="AN10" s="1"/>
      <c r="AO10" s="1"/>
      <c r="AP10" s="1"/>
    </row>
    <row r="11" spans="1:43" ht="18">
      <c r="A11" s="269" t="s">
        <v>228</v>
      </c>
      <c r="B11" s="269"/>
      <c r="C11" s="269"/>
      <c r="D11" s="269"/>
      <c r="E11" s="269"/>
      <c r="F11" s="269"/>
      <c r="G11" s="269"/>
      <c r="H11" s="269"/>
      <c r="I11" s="269"/>
      <c r="J11" s="269"/>
      <c r="AK11" s="1"/>
      <c r="AL11" s="1"/>
      <c r="AM11" s="1"/>
      <c r="AN11" s="1"/>
      <c r="AO11" s="1"/>
      <c r="AP11" s="1"/>
    </row>
    <row r="12" spans="1:43" ht="1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AK12" s="1"/>
      <c r="AL12" s="1"/>
      <c r="AM12" s="1"/>
      <c r="AN12" s="1"/>
      <c r="AO12" s="1"/>
      <c r="AP12" s="1"/>
    </row>
    <row r="13" spans="1:43" ht="15.75" customHeight="1">
      <c r="A13" s="276" t="s">
        <v>229</v>
      </c>
      <c r="B13" s="276"/>
      <c r="C13" s="276"/>
      <c r="D13" s="276"/>
      <c r="E13" s="301"/>
      <c r="F13" s="278"/>
      <c r="G13" s="278"/>
      <c r="H13" s="278"/>
      <c r="I13" s="279"/>
      <c r="J13" s="119"/>
      <c r="AK13" s="1"/>
      <c r="AL13" s="1"/>
      <c r="AM13" s="1"/>
      <c r="AN13" s="1"/>
      <c r="AO13" s="1"/>
      <c r="AP13" s="1"/>
    </row>
    <row r="14" spans="1:43" ht="8" customHeight="1">
      <c r="A14" s="123"/>
      <c r="B14" s="124"/>
      <c r="C14" s="124"/>
      <c r="D14" s="124"/>
      <c r="E14" s="119"/>
      <c r="F14" s="119"/>
      <c r="G14" s="119"/>
      <c r="H14" s="119"/>
      <c r="I14" s="119"/>
      <c r="J14" s="119"/>
      <c r="AK14" s="1"/>
      <c r="AL14" s="1"/>
      <c r="AM14" s="1"/>
      <c r="AN14" s="1"/>
      <c r="AO14" s="1"/>
      <c r="AP14" s="1"/>
    </row>
    <row r="15" spans="1:43" ht="18">
      <c r="A15" s="276" t="s">
        <v>230</v>
      </c>
      <c r="B15" s="276"/>
      <c r="C15" s="276"/>
      <c r="D15" s="276"/>
      <c r="E15" s="301"/>
      <c r="F15" s="278"/>
      <c r="G15" s="278"/>
      <c r="H15" s="278"/>
      <c r="I15" s="279"/>
      <c r="J15" s="119"/>
      <c r="AK15" s="1"/>
      <c r="AL15" s="1"/>
      <c r="AM15" s="1"/>
      <c r="AN15" s="1"/>
      <c r="AO15" s="1"/>
      <c r="AP15" s="1"/>
    </row>
    <row r="16" spans="1:43" ht="8" customHeight="1">
      <c r="A16" s="123"/>
      <c r="B16" s="124"/>
      <c r="C16" s="124"/>
      <c r="D16" s="124"/>
      <c r="E16" s="119"/>
      <c r="F16" s="119"/>
      <c r="G16" s="119"/>
      <c r="H16" s="119"/>
      <c r="I16" s="119"/>
      <c r="J16" s="119"/>
      <c r="AK16" s="1"/>
      <c r="AL16" s="1"/>
      <c r="AM16" s="1"/>
      <c r="AN16" s="1"/>
      <c r="AO16" s="1"/>
      <c r="AP16" s="1"/>
    </row>
    <row r="17" spans="1:43" ht="18">
      <c r="A17" s="271" t="s">
        <v>231</v>
      </c>
      <c r="B17" s="271"/>
      <c r="C17" s="271"/>
      <c r="D17" s="272"/>
      <c r="E17" s="280"/>
      <c r="F17" s="281"/>
      <c r="G17" s="281"/>
      <c r="H17" s="281"/>
      <c r="I17" s="282"/>
      <c r="J17" s="119"/>
      <c r="AK17" s="1"/>
      <c r="AL17" s="1"/>
      <c r="AM17" s="1"/>
      <c r="AN17" s="1"/>
      <c r="AO17" s="1"/>
      <c r="AP17" s="1"/>
    </row>
    <row r="18" spans="1:43" ht="8" customHeight="1">
      <c r="A18" s="123"/>
      <c r="B18" s="124"/>
      <c r="C18" s="124"/>
      <c r="D18" s="124"/>
      <c r="E18" s="119"/>
      <c r="F18" s="119"/>
      <c r="G18" s="119"/>
      <c r="H18" s="119"/>
      <c r="I18" s="119"/>
      <c r="J18" s="119"/>
      <c r="AK18" s="1"/>
      <c r="AL18" s="1"/>
      <c r="AM18" s="1"/>
      <c r="AN18" s="1"/>
      <c r="AO18" s="1"/>
      <c r="AP18" s="1"/>
    </row>
    <row r="19" spans="1:43" ht="18">
      <c r="A19" s="276" t="s">
        <v>232</v>
      </c>
      <c r="B19" s="276"/>
      <c r="C19" s="276"/>
      <c r="D19" s="276"/>
      <c r="E19" s="280"/>
      <c r="F19" s="281"/>
      <c r="G19" s="281"/>
      <c r="H19" s="281"/>
      <c r="I19" s="282"/>
      <c r="J19" s="119"/>
      <c r="AK19" s="1"/>
      <c r="AL19" s="1"/>
      <c r="AM19" s="1"/>
      <c r="AN19" s="1"/>
      <c r="AO19" s="1"/>
      <c r="AP19" s="1"/>
    </row>
    <row r="20" spans="1:43" ht="8" customHeight="1">
      <c r="A20" s="123"/>
      <c r="B20" s="124"/>
      <c r="C20" s="124"/>
      <c r="D20" s="124"/>
      <c r="E20" s="119"/>
      <c r="F20" s="119"/>
      <c r="G20" s="119"/>
      <c r="H20" s="119"/>
      <c r="I20" s="119"/>
      <c r="J20" s="119"/>
    </row>
    <row r="21" spans="1:43" ht="18">
      <c r="A21" s="276" t="s">
        <v>233</v>
      </c>
      <c r="B21" s="276"/>
      <c r="C21" s="276"/>
      <c r="D21" s="276"/>
      <c r="E21" s="283">
        <f>E17-E19</f>
        <v>0</v>
      </c>
      <c r="F21" s="284"/>
      <c r="G21" s="284"/>
      <c r="H21" s="284"/>
      <c r="I21" s="285"/>
      <c r="J21" s="119"/>
      <c r="K21" s="125"/>
    </row>
    <row r="22" spans="1:43" ht="8" customHeight="1">
      <c r="A22" s="123"/>
      <c r="B22" s="124"/>
      <c r="C22" s="124"/>
      <c r="D22" s="124"/>
      <c r="E22" s="119"/>
      <c r="F22" s="119"/>
      <c r="G22" s="119"/>
      <c r="H22" s="119"/>
      <c r="I22" s="119"/>
      <c r="J22" s="119"/>
    </row>
    <row r="23" spans="1:43" ht="18">
      <c r="A23" s="286" t="s">
        <v>221</v>
      </c>
      <c r="B23" s="286"/>
      <c r="C23" s="286"/>
      <c r="D23" s="287"/>
      <c r="E23" s="288" t="e">
        <f>E21/E17</f>
        <v>#DIV/0!</v>
      </c>
      <c r="F23" s="289"/>
      <c r="G23" s="289"/>
      <c r="H23" s="289"/>
      <c r="I23" s="290"/>
      <c r="J23" s="119"/>
      <c r="K23" s="125"/>
    </row>
    <row r="24" spans="1:43" ht="8" customHeight="1">
      <c r="A24" s="123"/>
      <c r="B24" s="124"/>
      <c r="C24" s="124"/>
      <c r="D24" s="124"/>
      <c r="E24" s="119"/>
      <c r="F24" s="119"/>
      <c r="G24" s="119"/>
      <c r="H24" s="119"/>
      <c r="I24" s="119"/>
      <c r="J24" s="119"/>
    </row>
    <row r="25" spans="1:43" ht="18">
      <c r="A25" s="276" t="s">
        <v>234</v>
      </c>
      <c r="B25" s="276"/>
      <c r="C25" s="276"/>
      <c r="D25" s="276"/>
      <c r="E25" s="277"/>
      <c r="F25" s="278"/>
      <c r="G25" s="278"/>
      <c r="H25" s="278"/>
      <c r="I25" s="279"/>
      <c r="J25" s="119"/>
      <c r="K25" s="125"/>
    </row>
    <row r="26" spans="1:43" ht="8" customHeight="1">
      <c r="A26" s="123"/>
      <c r="B26" s="124"/>
      <c r="C26" s="124"/>
      <c r="D26" s="124"/>
      <c r="E26" s="119"/>
      <c r="F26" s="119"/>
      <c r="G26" s="119"/>
      <c r="H26" s="119"/>
      <c r="I26" s="119"/>
      <c r="J26" s="119"/>
    </row>
    <row r="27" spans="1:43" ht="18">
      <c r="A27" s="276" t="s">
        <v>235</v>
      </c>
      <c r="B27" s="276"/>
      <c r="C27" s="276"/>
      <c r="D27" s="276"/>
      <c r="E27" s="277"/>
      <c r="F27" s="278"/>
      <c r="G27" s="278"/>
      <c r="H27" s="278"/>
      <c r="I27" s="279"/>
      <c r="J27" s="119"/>
      <c r="K27" s="125"/>
    </row>
    <row r="28" spans="1:43" ht="9" customHeight="1">
      <c r="A28" s="123"/>
      <c r="B28" s="124"/>
      <c r="C28" s="124"/>
      <c r="D28" s="124"/>
      <c r="E28" s="119"/>
      <c r="F28" s="119"/>
      <c r="G28" s="119"/>
      <c r="H28" s="119"/>
      <c r="I28" s="119"/>
      <c r="J28" s="119"/>
    </row>
    <row r="29" spans="1:43" ht="34" customHeight="1">
      <c r="A29" s="271" t="s">
        <v>236</v>
      </c>
      <c r="B29" s="271"/>
      <c r="C29" s="271"/>
      <c r="D29" s="272"/>
      <c r="E29" s="273"/>
      <c r="F29" s="274"/>
      <c r="G29" s="274"/>
      <c r="H29" s="274"/>
      <c r="I29" s="275"/>
      <c r="J29" s="126"/>
      <c r="AQ29" s="116"/>
    </row>
    <row r="30" spans="1:43" ht="9" customHeight="1">
      <c r="A30" s="123"/>
      <c r="B30" s="124"/>
      <c r="C30" s="124"/>
      <c r="D30" s="124"/>
      <c r="E30" s="119"/>
      <c r="F30" s="119"/>
      <c r="G30" s="119"/>
      <c r="H30" s="119"/>
      <c r="I30" s="119"/>
      <c r="J30" s="119"/>
    </row>
    <row r="31" spans="1:43" ht="151" customHeight="1">
      <c r="A31" s="271" t="s">
        <v>239</v>
      </c>
      <c r="B31" s="271"/>
      <c r="C31" s="271"/>
      <c r="D31" s="272"/>
      <c r="E31" s="273"/>
      <c r="F31" s="274"/>
      <c r="G31" s="274"/>
      <c r="H31" s="274"/>
      <c r="I31" s="275"/>
      <c r="J31" s="126"/>
      <c r="AQ31" s="116"/>
    </row>
    <row r="32" spans="1:43" ht="9" customHeight="1">
      <c r="A32" s="123"/>
      <c r="B32" s="126"/>
      <c r="C32" s="126"/>
      <c r="D32" s="126"/>
      <c r="E32" s="127"/>
      <c r="F32" s="127"/>
      <c r="G32" s="127"/>
      <c r="H32" s="127"/>
      <c r="I32" s="127"/>
      <c r="J32" s="126"/>
      <c r="AQ32" s="116"/>
    </row>
    <row r="33" spans="1:43" ht="16">
      <c r="A33" s="123"/>
      <c r="B33" s="126"/>
      <c r="C33" s="126"/>
      <c r="D33" s="126"/>
      <c r="E33" s="126"/>
      <c r="F33" s="126"/>
      <c r="G33" s="126"/>
      <c r="H33" s="126"/>
      <c r="I33" s="126"/>
      <c r="J33" s="126"/>
      <c r="AQ33" s="116"/>
    </row>
    <row r="34" spans="1:43" ht="18" customHeight="1">
      <c r="A34" s="269" t="s">
        <v>237</v>
      </c>
      <c r="B34" s="269"/>
      <c r="C34" s="269"/>
      <c r="D34" s="269"/>
      <c r="E34" s="269"/>
      <c r="F34" s="269"/>
      <c r="G34" s="269"/>
      <c r="H34" s="269"/>
      <c r="I34" s="269"/>
      <c r="J34" s="269"/>
      <c r="AQ34" s="116"/>
    </row>
    <row r="35" spans="1:43" ht="15" customHeight="1">
      <c r="A35" s="120"/>
      <c r="B35" s="270" t="s">
        <v>242</v>
      </c>
      <c r="C35" s="270"/>
      <c r="D35" s="270"/>
      <c r="E35" s="270"/>
      <c r="F35" s="270"/>
      <c r="G35" s="270"/>
      <c r="H35" s="270"/>
      <c r="I35" s="128"/>
      <c r="J35" s="12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Q35" s="116"/>
    </row>
    <row r="36" spans="1:43" ht="15" customHeight="1">
      <c r="A36" s="120"/>
      <c r="B36" s="270" t="s">
        <v>243</v>
      </c>
      <c r="C36" s="270"/>
      <c r="D36" s="270"/>
      <c r="E36" s="270"/>
      <c r="F36" s="270"/>
      <c r="G36" s="270"/>
      <c r="H36" s="270"/>
      <c r="I36" s="128"/>
      <c r="J36" s="12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Q36" s="116"/>
    </row>
    <row r="37" spans="1:43" ht="15" customHeight="1">
      <c r="A37" s="120"/>
      <c r="B37" s="270" t="s">
        <v>244</v>
      </c>
      <c r="C37" s="270"/>
      <c r="D37" s="270"/>
      <c r="E37" s="270"/>
      <c r="F37" s="270"/>
      <c r="G37" s="270"/>
      <c r="H37" s="270"/>
      <c r="I37" s="128"/>
      <c r="J37" s="12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Q37" s="116"/>
    </row>
    <row r="38" spans="1:43" ht="15" customHeight="1">
      <c r="A38" s="120"/>
      <c r="B38" s="270" t="s">
        <v>245</v>
      </c>
      <c r="C38" s="270"/>
      <c r="D38" s="270"/>
      <c r="E38" s="270"/>
      <c r="F38" s="270"/>
      <c r="G38" s="270"/>
      <c r="H38" s="270"/>
      <c r="I38" s="128"/>
      <c r="J38" s="12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Q38" s="116"/>
    </row>
    <row r="39" spans="1:43" ht="15" customHeight="1">
      <c r="A39" s="120"/>
      <c r="B39" s="270" t="s">
        <v>247</v>
      </c>
      <c r="C39" s="270"/>
      <c r="D39" s="270"/>
      <c r="E39" s="270"/>
      <c r="F39" s="270"/>
      <c r="G39" s="270"/>
      <c r="H39" s="270"/>
      <c r="I39" s="128"/>
      <c r="J39" s="12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Q39" s="116"/>
    </row>
    <row r="40" spans="1:43" ht="15" customHeight="1">
      <c r="A40" s="120"/>
      <c r="B40" s="270" t="s">
        <v>248</v>
      </c>
      <c r="C40" s="270"/>
      <c r="D40" s="270"/>
      <c r="E40" s="270"/>
      <c r="F40" s="270"/>
      <c r="G40" s="270"/>
      <c r="H40" s="270"/>
      <c r="I40" s="128"/>
      <c r="J40" s="12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Q40" s="116"/>
    </row>
    <row r="41" spans="1:43" ht="15" customHeight="1">
      <c r="A41" s="120"/>
      <c r="B41" s="270" t="s">
        <v>249</v>
      </c>
      <c r="C41" s="270"/>
      <c r="D41" s="270"/>
      <c r="E41" s="270"/>
      <c r="F41" s="270"/>
      <c r="G41" s="270"/>
      <c r="H41" s="270"/>
      <c r="I41" s="128"/>
      <c r="J41" s="12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Q41" s="116"/>
    </row>
    <row r="42" spans="1:43" ht="15" customHeight="1">
      <c r="A42" s="120"/>
      <c r="B42" s="270" t="s">
        <v>250</v>
      </c>
      <c r="C42" s="270"/>
      <c r="D42" s="270"/>
      <c r="E42" s="270"/>
      <c r="F42" s="270"/>
      <c r="G42" s="270"/>
      <c r="H42" s="270"/>
      <c r="I42" s="128"/>
      <c r="J42" s="12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Q42" s="116"/>
    </row>
    <row r="43" spans="1:43" ht="15" customHeight="1">
      <c r="A43" s="120"/>
      <c r="B43" s="270" t="s">
        <v>251</v>
      </c>
      <c r="C43" s="270"/>
      <c r="D43" s="270"/>
      <c r="E43" s="270"/>
      <c r="F43" s="270"/>
      <c r="G43" s="270"/>
      <c r="H43" s="270"/>
      <c r="I43" s="128"/>
      <c r="J43" s="12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Q43" s="116"/>
    </row>
    <row r="44" spans="1:43" ht="15" customHeight="1">
      <c r="A44" s="120"/>
      <c r="B44" s="270" t="s">
        <v>259</v>
      </c>
      <c r="C44" s="270"/>
      <c r="D44" s="270"/>
      <c r="E44" s="270"/>
      <c r="F44" s="270"/>
      <c r="G44" s="270"/>
      <c r="H44" s="270"/>
      <c r="I44" s="128"/>
      <c r="J44" s="12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Q44" s="116"/>
    </row>
    <row r="45" spans="1:43" ht="16">
      <c r="A45" s="129"/>
      <c r="B45" s="126"/>
      <c r="C45" s="126"/>
      <c r="D45" s="126"/>
      <c r="E45" s="126"/>
      <c r="F45" s="126"/>
      <c r="G45" s="126"/>
      <c r="H45" s="126"/>
      <c r="I45" s="126"/>
      <c r="J45" s="126"/>
      <c r="AQ45" s="116"/>
    </row>
    <row r="46" spans="1:43" ht="16">
      <c r="A46" s="266" t="s">
        <v>222</v>
      </c>
      <c r="B46" s="266"/>
      <c r="C46" s="266"/>
      <c r="D46" s="266"/>
      <c r="E46" s="266"/>
      <c r="F46" s="266"/>
      <c r="G46" s="266"/>
      <c r="H46" s="266"/>
      <c r="I46" s="266"/>
      <c r="J46" s="266"/>
      <c r="AQ46" s="116"/>
    </row>
    <row r="47" spans="1:43" ht="18">
      <c r="A47" s="130"/>
      <c r="B47" s="121"/>
      <c r="C47" s="121"/>
      <c r="D47" s="121"/>
      <c r="E47" s="121"/>
      <c r="F47" s="121"/>
      <c r="G47" s="121"/>
      <c r="H47" s="121"/>
      <c r="I47" s="121"/>
      <c r="J47" s="121"/>
    </row>
    <row r="48" spans="1:43" ht="17">
      <c r="A48" s="267" t="s">
        <v>223</v>
      </c>
      <c r="B48" s="267"/>
      <c r="C48" s="131"/>
      <c r="D48" s="260"/>
      <c r="E48" s="261"/>
      <c r="F48" s="262"/>
      <c r="G48" s="129" t="s">
        <v>224</v>
      </c>
      <c r="H48" s="268"/>
      <c r="I48" s="268"/>
      <c r="J48" s="121"/>
    </row>
    <row r="49" spans="1:42" ht="8" customHeight="1">
      <c r="A49" s="132"/>
      <c r="B49" s="128"/>
      <c r="C49" s="128"/>
      <c r="D49" s="128"/>
      <c r="E49" s="128"/>
      <c r="F49" s="128"/>
      <c r="G49" s="128"/>
      <c r="H49" s="128"/>
      <c r="I49" s="128"/>
      <c r="J49" s="121"/>
      <c r="AL49" s="1"/>
      <c r="AM49" s="1"/>
      <c r="AN49" s="1"/>
      <c r="AO49" s="1"/>
      <c r="AP49" s="1"/>
    </row>
    <row r="50" spans="1:42" ht="18">
      <c r="A50" s="258" t="s">
        <v>225</v>
      </c>
      <c r="B50" s="258"/>
      <c r="C50" s="259"/>
      <c r="D50" s="260"/>
      <c r="E50" s="261"/>
      <c r="F50" s="261"/>
      <c r="G50" s="261"/>
      <c r="H50" s="261"/>
      <c r="I50" s="262"/>
      <c r="J50" s="133"/>
      <c r="AL50" s="1"/>
      <c r="AM50" s="1"/>
      <c r="AN50" s="1"/>
      <c r="AO50" s="1"/>
      <c r="AP50" s="1"/>
    </row>
    <row r="51" spans="1:42" ht="18">
      <c r="A51" s="263"/>
      <c r="B51" s="263"/>
      <c r="C51" s="263"/>
      <c r="D51" s="263"/>
      <c r="E51" s="263"/>
      <c r="F51" s="263"/>
      <c r="G51" s="134"/>
      <c r="H51" s="135"/>
      <c r="I51" s="135"/>
      <c r="J51" s="136"/>
      <c r="AL51" s="1"/>
      <c r="AM51" s="1"/>
      <c r="AN51" s="1"/>
      <c r="AO51" s="1"/>
      <c r="AP51" s="1"/>
    </row>
    <row r="52" spans="1:42" ht="16">
      <c r="A52" s="264" t="s">
        <v>163</v>
      </c>
      <c r="B52" s="264"/>
      <c r="C52" s="264"/>
      <c r="D52" s="264"/>
      <c r="E52" s="264"/>
      <c r="F52" s="265"/>
      <c r="G52" s="265"/>
      <c r="H52" s="265"/>
      <c r="I52" s="265"/>
      <c r="J52" s="121"/>
      <c r="AL52" s="1"/>
      <c r="AM52" s="1"/>
      <c r="AN52" s="1"/>
      <c r="AO52" s="1"/>
      <c r="AP52" s="1"/>
    </row>
    <row r="53" spans="1:42" ht="18">
      <c r="A53" s="137"/>
      <c r="B53" s="121"/>
      <c r="C53" s="121"/>
      <c r="D53" s="121"/>
      <c r="E53" s="121"/>
      <c r="F53" s="121"/>
      <c r="G53" s="121"/>
      <c r="H53" s="121"/>
      <c r="I53" s="121"/>
      <c r="J53" s="121"/>
      <c r="AL53" s="1"/>
      <c r="AM53" s="1"/>
      <c r="AN53" s="1"/>
      <c r="AO53" s="1"/>
      <c r="AP53" s="1"/>
    </row>
    <row r="54" spans="1:42" s="116" customFormat="1"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</row>
    <row r="55" spans="1:42" s="116" customFormat="1"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</row>
    <row r="56" spans="1:42" s="116" customFormat="1"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</row>
    <row r="57" spans="1:42" s="116" customFormat="1"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</row>
    <row r="58" spans="1:42" s="116" customFormat="1"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</row>
    <row r="59" spans="1:42" s="116" customFormat="1"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</row>
    <row r="60" spans="1:42" s="116" customFormat="1"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</row>
    <row r="61" spans="1:42" s="116" customFormat="1"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</row>
    <row r="62" spans="1:42" s="116" customFormat="1"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</row>
    <row r="63" spans="1:4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AL63" s="1"/>
      <c r="AM63" s="1"/>
      <c r="AN63" s="1"/>
      <c r="AO63" s="1"/>
      <c r="AP63" s="1"/>
    </row>
    <row r="64" spans="1:4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AL64" s="1"/>
      <c r="AM64" s="1"/>
      <c r="AN64" s="1"/>
      <c r="AO64" s="1"/>
      <c r="AP64" s="1"/>
    </row>
    <row r="65" spans="1:4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AL65" s="1"/>
      <c r="AM65" s="1"/>
      <c r="AN65" s="1"/>
      <c r="AO65" s="1"/>
      <c r="AP65" s="1"/>
    </row>
    <row r="66" spans="1:4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AL66" s="1"/>
      <c r="AM66" s="1"/>
      <c r="AN66" s="1"/>
      <c r="AO66" s="1"/>
      <c r="AP66" s="1"/>
    </row>
    <row r="67" spans="1:42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AL67" s="1"/>
      <c r="AM67" s="1"/>
      <c r="AN67" s="1"/>
      <c r="AO67" s="1"/>
      <c r="AP67" s="1"/>
    </row>
    <row r="68" spans="1:4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AL68" s="1"/>
      <c r="AM68" s="1"/>
      <c r="AN68" s="1"/>
      <c r="AO68" s="1"/>
      <c r="AP68" s="1"/>
    </row>
    <row r="69" spans="1:42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AL69" s="1"/>
      <c r="AM69" s="1"/>
      <c r="AN69" s="1"/>
      <c r="AO69" s="1"/>
      <c r="AP69" s="1"/>
    </row>
    <row r="70" spans="1:42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AL70" s="1"/>
      <c r="AM70" s="1"/>
      <c r="AN70" s="1"/>
      <c r="AO70" s="1"/>
      <c r="AP70" s="1"/>
    </row>
    <row r="71" spans="1:42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AL71" s="1"/>
      <c r="AM71" s="1"/>
      <c r="AN71" s="1"/>
      <c r="AO71" s="1"/>
      <c r="AP71" s="1"/>
    </row>
    <row r="72" spans="1:4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AL72" s="1"/>
      <c r="AM72" s="1"/>
      <c r="AN72" s="1"/>
      <c r="AO72" s="1"/>
      <c r="AP72" s="1"/>
    </row>
    <row r="73" spans="1:42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AL73" s="1"/>
      <c r="AM73" s="1"/>
      <c r="AN73" s="1"/>
      <c r="AO73" s="1"/>
      <c r="AP73" s="1"/>
    </row>
    <row r="74" spans="1:42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AL74" s="1"/>
      <c r="AM74" s="1"/>
      <c r="AN74" s="1"/>
      <c r="AO74" s="1"/>
      <c r="AP74" s="1"/>
    </row>
    <row r="75" spans="1:42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AL75" s="1"/>
      <c r="AM75" s="1"/>
      <c r="AN75" s="1"/>
      <c r="AO75" s="1"/>
      <c r="AP75" s="1"/>
    </row>
    <row r="76" spans="1:42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AL76" s="1"/>
      <c r="AM76" s="1"/>
      <c r="AN76" s="1"/>
      <c r="AO76" s="1"/>
      <c r="AP76" s="1"/>
    </row>
    <row r="77" spans="1:4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AL77" s="1"/>
      <c r="AM77" s="1"/>
      <c r="AN77" s="1"/>
      <c r="AO77" s="1"/>
      <c r="AP77" s="1"/>
    </row>
    <row r="78" spans="1:42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AL78" s="1"/>
      <c r="AM78" s="1"/>
      <c r="AN78" s="1"/>
      <c r="AO78" s="1"/>
      <c r="AP78" s="1"/>
    </row>
    <row r="79" spans="1:42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AL79" s="1"/>
      <c r="AM79" s="1"/>
      <c r="AN79" s="1"/>
      <c r="AO79" s="1"/>
      <c r="AP79" s="1"/>
    </row>
    <row r="80" spans="1:42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AL80" s="1"/>
      <c r="AM80" s="1"/>
      <c r="AN80" s="1"/>
      <c r="AO80" s="1"/>
      <c r="AP80" s="1"/>
    </row>
    <row r="81" spans="1:42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AL81" s="1"/>
      <c r="AM81" s="1"/>
      <c r="AN81" s="1"/>
      <c r="AO81" s="1"/>
      <c r="AP81" s="1"/>
    </row>
    <row r="82" spans="1:4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AL82" s="1"/>
      <c r="AM82" s="1"/>
      <c r="AN82" s="1"/>
      <c r="AO82" s="1"/>
      <c r="AP82" s="1"/>
    </row>
    <row r="83" spans="1:4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AL83" s="1"/>
      <c r="AM83" s="1"/>
      <c r="AN83" s="1"/>
      <c r="AO83" s="1"/>
      <c r="AP83" s="1"/>
    </row>
    <row r="84" spans="1:42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AL84" s="1"/>
      <c r="AM84" s="1"/>
      <c r="AN84" s="1"/>
      <c r="AO84" s="1"/>
      <c r="AP84" s="1"/>
    </row>
    <row r="85" spans="1:42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AL85" s="1"/>
      <c r="AM85" s="1"/>
      <c r="AN85" s="1"/>
      <c r="AO85" s="1"/>
      <c r="AP85" s="1"/>
    </row>
    <row r="86" spans="1:42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AL86" s="1"/>
      <c r="AM86" s="1"/>
      <c r="AN86" s="1"/>
      <c r="AO86" s="1"/>
      <c r="AP86" s="1"/>
    </row>
    <row r="87" spans="1:42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AL87" s="1"/>
      <c r="AM87" s="1"/>
      <c r="AN87" s="1"/>
      <c r="AO87" s="1"/>
      <c r="AP87" s="1"/>
    </row>
    <row r="88" spans="1:42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AL88" s="1"/>
      <c r="AM88" s="1"/>
      <c r="AN88" s="1"/>
      <c r="AO88" s="1"/>
      <c r="AP88" s="1"/>
    </row>
    <row r="89" spans="1:42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AL89" s="1"/>
      <c r="AM89" s="1"/>
      <c r="AN89" s="1"/>
      <c r="AO89" s="1"/>
      <c r="AP89" s="1"/>
    </row>
    <row r="90" spans="1:42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AL90" s="1"/>
      <c r="AM90" s="1"/>
      <c r="AN90" s="1"/>
      <c r="AO90" s="1"/>
      <c r="AP90" s="1"/>
    </row>
    <row r="91" spans="1:42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AL91" s="1"/>
      <c r="AM91" s="1"/>
      <c r="AN91" s="1"/>
      <c r="AO91" s="1"/>
      <c r="AP91" s="1"/>
    </row>
    <row r="92" spans="1:4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AL92" s="1"/>
      <c r="AM92" s="1"/>
      <c r="AN92" s="1"/>
      <c r="AO92" s="1"/>
      <c r="AP92" s="1"/>
    </row>
    <row r="93" spans="1:42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AL93" s="1"/>
      <c r="AM93" s="1"/>
      <c r="AN93" s="1"/>
      <c r="AO93" s="1"/>
      <c r="AP93" s="1"/>
    </row>
    <row r="94" spans="1:42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AL94" s="1"/>
      <c r="AM94" s="1"/>
      <c r="AN94" s="1"/>
      <c r="AO94" s="1"/>
      <c r="AP94" s="1"/>
    </row>
    <row r="95" spans="1:42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AL95" s="1"/>
      <c r="AM95" s="1"/>
      <c r="AN95" s="1"/>
      <c r="AO95" s="1"/>
      <c r="AP95" s="1"/>
    </row>
    <row r="96" spans="1:42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AL96" s="1"/>
      <c r="AM96" s="1"/>
      <c r="AN96" s="1"/>
      <c r="AO96" s="1"/>
      <c r="AP96" s="1"/>
    </row>
    <row r="97" spans="1:42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AL97" s="1"/>
      <c r="AM97" s="1"/>
      <c r="AN97" s="1"/>
      <c r="AO97" s="1"/>
      <c r="AP97" s="1"/>
    </row>
    <row r="98" spans="1:42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AL98" s="1"/>
      <c r="AM98" s="1"/>
      <c r="AN98" s="1"/>
      <c r="AO98" s="1"/>
      <c r="AP98" s="1"/>
    </row>
    <row r="99" spans="1:42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AL99" s="1"/>
      <c r="AM99" s="1"/>
      <c r="AN99" s="1"/>
      <c r="AO99" s="1"/>
      <c r="AP99" s="1"/>
    </row>
    <row r="100" spans="1:42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AL100" s="1"/>
      <c r="AM100" s="1"/>
      <c r="AN100" s="1"/>
      <c r="AO100" s="1"/>
      <c r="AP100" s="1"/>
    </row>
    <row r="101" spans="1:42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AL101" s="1"/>
      <c r="AM101" s="1"/>
      <c r="AN101" s="1"/>
      <c r="AO101" s="1"/>
      <c r="AP101" s="1"/>
    </row>
    <row r="102" spans="1:42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AL102" s="1"/>
      <c r="AM102" s="1"/>
      <c r="AN102" s="1"/>
      <c r="AO102" s="1"/>
      <c r="AP102" s="1"/>
    </row>
    <row r="103" spans="1:42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AL103" s="1"/>
      <c r="AM103" s="1"/>
      <c r="AN103" s="1"/>
      <c r="AO103" s="1"/>
      <c r="AP103" s="1"/>
    </row>
    <row r="104" spans="1:42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AL104" s="1"/>
      <c r="AM104" s="1"/>
      <c r="AN104" s="1"/>
      <c r="AO104" s="1"/>
      <c r="AP104" s="1"/>
    </row>
    <row r="105" spans="1:42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AL105" s="1"/>
      <c r="AM105" s="1"/>
      <c r="AN105" s="1"/>
      <c r="AO105" s="1"/>
      <c r="AP105" s="1"/>
    </row>
    <row r="106" spans="1:42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AL106" s="1"/>
      <c r="AM106" s="1"/>
      <c r="AN106" s="1"/>
      <c r="AO106" s="1"/>
      <c r="AP106" s="1"/>
    </row>
    <row r="107" spans="1:42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AL107" s="1"/>
      <c r="AM107" s="1"/>
      <c r="AN107" s="1"/>
      <c r="AO107" s="1"/>
      <c r="AP107" s="1"/>
    </row>
    <row r="108" spans="1:42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AL108" s="1"/>
      <c r="AM108" s="1"/>
      <c r="AN108" s="1"/>
      <c r="AO108" s="1"/>
      <c r="AP108" s="1"/>
    </row>
    <row r="109" spans="1:42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AL109" s="1"/>
      <c r="AM109" s="1"/>
      <c r="AN109" s="1"/>
      <c r="AO109" s="1"/>
      <c r="AP109" s="1"/>
    </row>
    <row r="110" spans="1:42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AL110" s="1"/>
      <c r="AM110" s="1"/>
      <c r="AN110" s="1"/>
      <c r="AO110" s="1"/>
      <c r="AP110" s="1"/>
    </row>
    <row r="111" spans="1:42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AL111" s="1"/>
      <c r="AM111" s="1"/>
      <c r="AN111" s="1"/>
      <c r="AO111" s="1"/>
      <c r="AP111" s="1"/>
    </row>
    <row r="112" spans="1:42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AL112" s="1"/>
      <c r="AM112" s="1"/>
      <c r="AN112" s="1"/>
      <c r="AO112" s="1"/>
      <c r="AP112" s="1"/>
    </row>
    <row r="113" spans="1:42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AL113" s="1"/>
      <c r="AM113" s="1"/>
      <c r="AN113" s="1"/>
      <c r="AO113" s="1"/>
      <c r="AP113" s="1"/>
    </row>
    <row r="114" spans="1:42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AL114" s="1"/>
      <c r="AM114" s="1"/>
      <c r="AN114" s="1"/>
      <c r="AO114" s="1"/>
      <c r="AP114" s="1"/>
    </row>
    <row r="115" spans="1:42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AL115" s="1"/>
      <c r="AM115" s="1"/>
      <c r="AN115" s="1"/>
      <c r="AO115" s="1"/>
      <c r="AP115" s="1"/>
    </row>
    <row r="116" spans="1:42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AL116" s="1"/>
      <c r="AM116" s="1"/>
      <c r="AN116" s="1"/>
      <c r="AO116" s="1"/>
      <c r="AP116" s="1"/>
    </row>
    <row r="117" spans="1:42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AL117" s="1"/>
      <c r="AM117" s="1"/>
      <c r="AN117" s="1"/>
      <c r="AO117" s="1"/>
      <c r="AP117" s="1"/>
    </row>
    <row r="118" spans="1:42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AL118" s="1"/>
      <c r="AM118" s="1"/>
      <c r="AN118" s="1"/>
      <c r="AO118" s="1"/>
      <c r="AP118" s="1"/>
    </row>
    <row r="119" spans="1:42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AL119" s="1"/>
      <c r="AM119" s="1"/>
      <c r="AN119" s="1"/>
      <c r="AO119" s="1"/>
      <c r="AP119" s="1"/>
    </row>
    <row r="120" spans="1:42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AL120" s="1"/>
      <c r="AM120" s="1"/>
      <c r="AN120" s="1"/>
      <c r="AO120" s="1"/>
      <c r="AP120" s="1"/>
    </row>
    <row r="121" spans="1:42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AL121" s="1"/>
      <c r="AM121" s="1"/>
      <c r="AN121" s="1"/>
      <c r="AO121" s="1"/>
      <c r="AP121" s="1"/>
    </row>
    <row r="122" spans="1:42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AL122" s="1"/>
      <c r="AM122" s="1"/>
      <c r="AN122" s="1"/>
      <c r="AO122" s="1"/>
      <c r="AP122" s="1"/>
    </row>
    <row r="123" spans="1:42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AL123" s="1"/>
      <c r="AM123" s="1"/>
      <c r="AN123" s="1"/>
      <c r="AO123" s="1"/>
      <c r="AP123" s="1"/>
    </row>
    <row r="124" spans="1:42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AL124" s="1"/>
      <c r="AM124" s="1"/>
      <c r="AN124" s="1"/>
      <c r="AO124" s="1"/>
      <c r="AP124" s="1"/>
    </row>
    <row r="125" spans="1:42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AL125" s="1"/>
      <c r="AM125" s="1"/>
      <c r="AN125" s="1"/>
      <c r="AO125" s="1"/>
      <c r="AP125" s="1"/>
    </row>
    <row r="126" spans="1:42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AL126" s="1"/>
      <c r="AM126" s="1"/>
      <c r="AN126" s="1"/>
      <c r="AO126" s="1"/>
      <c r="AP126" s="1"/>
    </row>
    <row r="127" spans="1:42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AL127" s="1"/>
      <c r="AM127" s="1"/>
      <c r="AN127" s="1"/>
      <c r="AO127" s="1"/>
      <c r="AP127" s="1"/>
    </row>
    <row r="128" spans="1:42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AL128" s="1"/>
      <c r="AM128" s="1"/>
      <c r="AN128" s="1"/>
      <c r="AO128" s="1"/>
      <c r="AP128" s="1"/>
    </row>
    <row r="129" spans="1:42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AL129" s="1"/>
      <c r="AM129" s="1"/>
      <c r="AN129" s="1"/>
      <c r="AO129" s="1"/>
      <c r="AP129" s="1"/>
    </row>
    <row r="130" spans="1:42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AL130" s="1"/>
      <c r="AM130" s="1"/>
      <c r="AN130" s="1"/>
      <c r="AO130" s="1"/>
      <c r="AP130" s="1"/>
    </row>
    <row r="131" spans="1:42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AL131" s="1"/>
      <c r="AM131" s="1"/>
      <c r="AN131" s="1"/>
      <c r="AO131" s="1"/>
      <c r="AP131" s="1"/>
    </row>
    <row r="132" spans="1:42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AL132" s="1"/>
      <c r="AM132" s="1"/>
      <c r="AN132" s="1"/>
      <c r="AO132" s="1"/>
      <c r="AP132" s="1"/>
    </row>
    <row r="133" spans="1:42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AL133" s="1"/>
      <c r="AM133" s="1"/>
      <c r="AN133" s="1"/>
      <c r="AO133" s="1"/>
      <c r="AP133" s="1"/>
    </row>
    <row r="134" spans="1:42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AL134" s="1"/>
      <c r="AM134" s="1"/>
      <c r="AN134" s="1"/>
      <c r="AO134" s="1"/>
      <c r="AP134" s="1"/>
    </row>
    <row r="135" spans="1:42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AL135" s="1"/>
      <c r="AM135" s="1"/>
      <c r="AN135" s="1"/>
      <c r="AO135" s="1"/>
      <c r="AP135" s="1"/>
    </row>
    <row r="136" spans="1:42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AL136" s="1"/>
      <c r="AM136" s="1"/>
      <c r="AN136" s="1"/>
      <c r="AO136" s="1"/>
      <c r="AP136" s="1"/>
    </row>
    <row r="137" spans="1:42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AL137" s="1"/>
      <c r="AM137" s="1"/>
      <c r="AN137" s="1"/>
      <c r="AO137" s="1"/>
      <c r="AP137" s="1"/>
    </row>
    <row r="138" spans="1:42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AL138" s="1"/>
      <c r="AM138" s="1"/>
      <c r="AN138" s="1"/>
      <c r="AO138" s="1"/>
      <c r="AP138" s="1"/>
    </row>
    <row r="139" spans="1:42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AL139" s="1"/>
      <c r="AM139" s="1"/>
      <c r="AN139" s="1"/>
      <c r="AO139" s="1"/>
      <c r="AP139" s="1"/>
    </row>
    <row r="140" spans="1:42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AL140" s="1"/>
      <c r="AM140" s="1"/>
      <c r="AN140" s="1"/>
      <c r="AO140" s="1"/>
      <c r="AP140" s="1"/>
    </row>
    <row r="141" spans="1:42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AL141" s="1"/>
      <c r="AM141" s="1"/>
      <c r="AN141" s="1"/>
      <c r="AO141" s="1"/>
      <c r="AP141" s="1"/>
    </row>
    <row r="142" spans="1:42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AL142" s="1"/>
      <c r="AM142" s="1"/>
      <c r="AN142" s="1"/>
      <c r="AO142" s="1"/>
      <c r="AP142" s="1"/>
    </row>
    <row r="143" spans="1:42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AL143" s="1"/>
      <c r="AM143" s="1"/>
      <c r="AN143" s="1"/>
      <c r="AO143" s="1"/>
      <c r="AP143" s="1"/>
    </row>
    <row r="144" spans="1:42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AL144" s="1"/>
      <c r="AM144" s="1"/>
      <c r="AN144" s="1"/>
      <c r="AO144" s="1"/>
      <c r="AP144" s="1"/>
    </row>
    <row r="145" spans="1:42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AL145" s="1"/>
      <c r="AM145" s="1"/>
      <c r="AN145" s="1"/>
      <c r="AO145" s="1"/>
      <c r="AP145" s="1"/>
    </row>
    <row r="146" spans="1:42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AL146" s="1"/>
      <c r="AM146" s="1"/>
      <c r="AN146" s="1"/>
      <c r="AO146" s="1"/>
      <c r="AP146" s="1"/>
    </row>
    <row r="147" spans="1:42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AL147" s="1"/>
      <c r="AM147" s="1"/>
      <c r="AN147" s="1"/>
      <c r="AO147" s="1"/>
      <c r="AP147" s="1"/>
    </row>
    <row r="148" spans="1:42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AL148" s="1"/>
      <c r="AM148" s="1"/>
      <c r="AN148" s="1"/>
      <c r="AO148" s="1"/>
      <c r="AP148" s="1"/>
    </row>
    <row r="149" spans="1:42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AL149" s="1"/>
      <c r="AM149" s="1"/>
      <c r="AN149" s="1"/>
      <c r="AO149" s="1"/>
      <c r="AP149" s="1"/>
    </row>
    <row r="150" spans="1:42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AL150" s="1"/>
      <c r="AM150" s="1"/>
      <c r="AN150" s="1"/>
      <c r="AO150" s="1"/>
      <c r="AP150" s="1"/>
    </row>
    <row r="151" spans="1:42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AL151" s="1"/>
      <c r="AM151" s="1"/>
      <c r="AN151" s="1"/>
      <c r="AO151" s="1"/>
      <c r="AP151" s="1"/>
    </row>
    <row r="152" spans="1:42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AL152" s="1"/>
      <c r="AM152" s="1"/>
      <c r="AN152" s="1"/>
      <c r="AO152" s="1"/>
      <c r="AP152" s="1"/>
    </row>
    <row r="153" spans="1:42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AL153" s="1"/>
      <c r="AM153" s="1"/>
      <c r="AN153" s="1"/>
      <c r="AO153" s="1"/>
      <c r="AP153" s="1"/>
    </row>
    <row r="154" spans="1:42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AL154" s="1"/>
      <c r="AM154" s="1"/>
      <c r="AN154" s="1"/>
      <c r="AO154" s="1"/>
      <c r="AP154" s="1"/>
    </row>
    <row r="155" spans="1:42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AL155" s="1"/>
      <c r="AM155" s="1"/>
      <c r="AN155" s="1"/>
      <c r="AO155" s="1"/>
      <c r="AP155" s="1"/>
    </row>
    <row r="156" spans="1:42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AL156" s="1"/>
      <c r="AM156" s="1"/>
      <c r="AN156" s="1"/>
      <c r="AO156" s="1"/>
      <c r="AP156" s="1"/>
    </row>
    <row r="157" spans="1:42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AL157" s="1"/>
      <c r="AM157" s="1"/>
      <c r="AN157" s="1"/>
      <c r="AO157" s="1"/>
      <c r="AP157" s="1"/>
    </row>
    <row r="158" spans="1:42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AL158" s="1"/>
      <c r="AM158" s="1"/>
      <c r="AN158" s="1"/>
      <c r="AO158" s="1"/>
      <c r="AP158" s="1"/>
    </row>
    <row r="159" spans="1:42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AL159" s="1"/>
      <c r="AM159" s="1"/>
      <c r="AN159" s="1"/>
      <c r="AO159" s="1"/>
      <c r="AP159" s="1"/>
    </row>
    <row r="160" spans="1:42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AL160" s="1"/>
      <c r="AM160" s="1"/>
      <c r="AN160" s="1"/>
      <c r="AO160" s="1"/>
      <c r="AP160" s="1"/>
    </row>
    <row r="161" spans="1:42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AL161" s="1"/>
      <c r="AM161" s="1"/>
      <c r="AN161" s="1"/>
      <c r="AO161" s="1"/>
      <c r="AP161" s="1"/>
    </row>
    <row r="162" spans="1:42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AL162" s="1"/>
      <c r="AM162" s="1"/>
      <c r="AN162" s="1"/>
      <c r="AO162" s="1"/>
      <c r="AP162" s="1"/>
    </row>
    <row r="163" spans="1:42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AL163" s="1"/>
      <c r="AM163" s="1"/>
      <c r="AN163" s="1"/>
      <c r="AO163" s="1"/>
      <c r="AP163" s="1"/>
    </row>
    <row r="164" spans="1:42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AL164" s="1"/>
      <c r="AM164" s="1"/>
      <c r="AN164" s="1"/>
      <c r="AO164" s="1"/>
      <c r="AP164" s="1"/>
    </row>
    <row r="165" spans="1:42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AL165" s="1"/>
      <c r="AM165" s="1"/>
      <c r="AN165" s="1"/>
      <c r="AO165" s="1"/>
      <c r="AP165" s="1"/>
    </row>
    <row r="166" spans="1:42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AL166" s="1"/>
      <c r="AM166" s="1"/>
      <c r="AN166" s="1"/>
      <c r="AO166" s="1"/>
      <c r="AP166" s="1"/>
    </row>
    <row r="167" spans="1:42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AL167" s="1"/>
      <c r="AM167" s="1"/>
      <c r="AN167" s="1"/>
      <c r="AO167" s="1"/>
      <c r="AP167" s="1"/>
    </row>
    <row r="168" spans="1:42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AL168" s="1"/>
      <c r="AM168" s="1"/>
      <c r="AN168" s="1"/>
      <c r="AO168" s="1"/>
      <c r="AP168" s="1"/>
    </row>
    <row r="169" spans="1:42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AL169" s="1"/>
      <c r="AM169" s="1"/>
      <c r="AN169" s="1"/>
      <c r="AO169" s="1"/>
      <c r="AP169" s="1"/>
    </row>
    <row r="170" spans="1:42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AL170" s="1"/>
      <c r="AM170" s="1"/>
      <c r="AN170" s="1"/>
      <c r="AO170" s="1"/>
      <c r="AP170" s="1"/>
    </row>
    <row r="171" spans="1:42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AL171" s="1"/>
      <c r="AM171" s="1"/>
      <c r="AN171" s="1"/>
      <c r="AO171" s="1"/>
      <c r="AP171" s="1"/>
    </row>
    <row r="172" spans="1:42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AL172" s="1"/>
      <c r="AM172" s="1"/>
      <c r="AN172" s="1"/>
      <c r="AO172" s="1"/>
      <c r="AP172" s="1"/>
    </row>
    <row r="173" spans="1:42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AL173" s="1"/>
      <c r="AM173" s="1"/>
      <c r="AN173" s="1"/>
      <c r="AO173" s="1"/>
      <c r="AP173" s="1"/>
    </row>
    <row r="174" spans="1:42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AL174" s="1"/>
      <c r="AM174" s="1"/>
      <c r="AN174" s="1"/>
      <c r="AO174" s="1"/>
      <c r="AP174" s="1"/>
    </row>
    <row r="175" spans="1:42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AL175" s="1"/>
      <c r="AM175" s="1"/>
      <c r="AN175" s="1"/>
      <c r="AO175" s="1"/>
      <c r="AP175" s="1"/>
    </row>
    <row r="176" spans="1:42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AL176" s="1"/>
      <c r="AM176" s="1"/>
      <c r="AN176" s="1"/>
      <c r="AO176" s="1"/>
      <c r="AP176" s="1"/>
    </row>
    <row r="177" spans="1:42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AL177" s="1"/>
      <c r="AM177" s="1"/>
      <c r="AN177" s="1"/>
      <c r="AO177" s="1"/>
      <c r="AP177" s="1"/>
    </row>
    <row r="178" spans="1:42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AL178" s="1"/>
      <c r="AM178" s="1"/>
      <c r="AN178" s="1"/>
      <c r="AO178" s="1"/>
      <c r="AP178" s="1"/>
    </row>
    <row r="179" spans="1:42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AL179" s="1"/>
      <c r="AM179" s="1"/>
      <c r="AN179" s="1"/>
      <c r="AO179" s="1"/>
      <c r="AP179" s="1"/>
    </row>
    <row r="180" spans="1:42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AL180" s="1"/>
      <c r="AM180" s="1"/>
      <c r="AN180" s="1"/>
      <c r="AO180" s="1"/>
      <c r="AP180" s="1"/>
    </row>
    <row r="181" spans="1:42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AL181" s="1"/>
      <c r="AM181" s="1"/>
      <c r="AN181" s="1"/>
      <c r="AO181" s="1"/>
      <c r="AP181" s="1"/>
    </row>
    <row r="182" spans="1:42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AL182" s="1"/>
      <c r="AM182" s="1"/>
      <c r="AN182" s="1"/>
      <c r="AO182" s="1"/>
      <c r="AP182" s="1"/>
    </row>
    <row r="183" spans="1:42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AL183" s="1"/>
      <c r="AM183" s="1"/>
      <c r="AN183" s="1"/>
      <c r="AO183" s="1"/>
      <c r="AP183" s="1"/>
    </row>
    <row r="184" spans="1:42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AL184" s="1"/>
      <c r="AM184" s="1"/>
      <c r="AN184" s="1"/>
      <c r="AO184" s="1"/>
      <c r="AP184" s="1"/>
    </row>
    <row r="185" spans="1:42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AL185" s="1"/>
      <c r="AM185" s="1"/>
      <c r="AN185" s="1"/>
      <c r="AO185" s="1"/>
      <c r="AP185" s="1"/>
    </row>
    <row r="186" spans="1:42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AL186" s="1"/>
      <c r="AM186" s="1"/>
      <c r="AN186" s="1"/>
      <c r="AO186" s="1"/>
      <c r="AP186" s="1"/>
    </row>
    <row r="187" spans="1:42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AL187" s="1"/>
      <c r="AM187" s="1"/>
      <c r="AN187" s="1"/>
      <c r="AO187" s="1"/>
      <c r="AP187" s="1"/>
    </row>
    <row r="188" spans="1:42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AL188" s="1"/>
      <c r="AM188" s="1"/>
      <c r="AN188" s="1"/>
      <c r="AO188" s="1"/>
      <c r="AP188" s="1"/>
    </row>
    <row r="189" spans="1:42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AL189" s="1"/>
      <c r="AM189" s="1"/>
      <c r="AN189" s="1"/>
      <c r="AO189" s="1"/>
      <c r="AP189" s="1"/>
    </row>
    <row r="190" spans="1:42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AL190" s="1"/>
      <c r="AM190" s="1"/>
      <c r="AN190" s="1"/>
      <c r="AO190" s="1"/>
      <c r="AP190" s="1"/>
    </row>
    <row r="191" spans="1:42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AL191" s="1"/>
      <c r="AM191" s="1"/>
      <c r="AN191" s="1"/>
      <c r="AO191" s="1"/>
      <c r="AP191" s="1"/>
    </row>
    <row r="192" spans="1:42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AL192" s="1"/>
      <c r="AM192" s="1"/>
      <c r="AN192" s="1"/>
      <c r="AO192" s="1"/>
      <c r="AP192" s="1"/>
    </row>
    <row r="193" spans="1:42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AL193" s="1"/>
      <c r="AM193" s="1"/>
      <c r="AN193" s="1"/>
      <c r="AO193" s="1"/>
      <c r="AP193" s="1"/>
    </row>
    <row r="194" spans="1:42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AL194" s="1"/>
      <c r="AM194" s="1"/>
      <c r="AN194" s="1"/>
      <c r="AO194" s="1"/>
      <c r="AP194" s="1"/>
    </row>
    <row r="195" spans="1:42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AL195" s="1"/>
      <c r="AM195" s="1"/>
      <c r="AN195" s="1"/>
      <c r="AO195" s="1"/>
      <c r="AP195" s="1"/>
    </row>
    <row r="196" spans="1:42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AL196" s="1"/>
      <c r="AM196" s="1"/>
      <c r="AN196" s="1"/>
      <c r="AO196" s="1"/>
      <c r="AP196" s="1"/>
    </row>
    <row r="197" spans="1:42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AL197" s="1"/>
      <c r="AM197" s="1"/>
      <c r="AN197" s="1"/>
      <c r="AO197" s="1"/>
      <c r="AP197" s="1"/>
    </row>
    <row r="198" spans="1:42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AL198" s="1"/>
      <c r="AM198" s="1"/>
      <c r="AN198" s="1"/>
      <c r="AO198" s="1"/>
      <c r="AP198" s="1"/>
    </row>
    <row r="199" spans="1:42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AL199" s="1"/>
      <c r="AM199" s="1"/>
      <c r="AN199" s="1"/>
      <c r="AO199" s="1"/>
      <c r="AP199" s="1"/>
    </row>
    <row r="200" spans="1:42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AL200" s="1"/>
      <c r="AM200" s="1"/>
      <c r="AN200" s="1"/>
      <c r="AO200" s="1"/>
      <c r="AP200" s="1"/>
    </row>
    <row r="201" spans="1:42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AL201" s="1"/>
      <c r="AM201" s="1"/>
      <c r="AN201" s="1"/>
      <c r="AO201" s="1"/>
      <c r="AP201" s="1"/>
    </row>
    <row r="202" spans="1:42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AL202" s="1"/>
      <c r="AM202" s="1"/>
      <c r="AN202" s="1"/>
      <c r="AO202" s="1"/>
      <c r="AP202" s="1"/>
    </row>
    <row r="203" spans="1:42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AL203" s="1"/>
      <c r="AM203" s="1"/>
      <c r="AN203" s="1"/>
      <c r="AO203" s="1"/>
      <c r="AP203" s="1"/>
    </row>
    <row r="204" spans="1:42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AL204" s="1"/>
      <c r="AM204" s="1"/>
      <c r="AN204" s="1"/>
      <c r="AO204" s="1"/>
      <c r="AP204" s="1"/>
    </row>
    <row r="205" spans="1:42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AL205" s="1"/>
      <c r="AM205" s="1"/>
      <c r="AN205" s="1"/>
      <c r="AO205" s="1"/>
      <c r="AP205" s="1"/>
    </row>
    <row r="206" spans="1:42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AL206" s="1"/>
      <c r="AM206" s="1"/>
      <c r="AN206" s="1"/>
      <c r="AO206" s="1"/>
      <c r="AP206" s="1"/>
    </row>
    <row r="207" spans="1:42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AL207" s="1"/>
      <c r="AM207" s="1"/>
      <c r="AN207" s="1"/>
      <c r="AO207" s="1"/>
      <c r="AP207" s="1"/>
    </row>
    <row r="208" spans="1:42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AL208" s="1"/>
      <c r="AM208" s="1"/>
      <c r="AN208" s="1"/>
      <c r="AO208" s="1"/>
      <c r="AP208" s="1"/>
    </row>
    <row r="209" spans="1:42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AL209" s="1"/>
      <c r="AM209" s="1"/>
      <c r="AN209" s="1"/>
      <c r="AO209" s="1"/>
      <c r="AP209" s="1"/>
    </row>
    <row r="210" spans="1:42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AL210" s="1"/>
      <c r="AM210" s="1"/>
      <c r="AN210" s="1"/>
      <c r="AO210" s="1"/>
      <c r="AP210" s="1"/>
    </row>
    <row r="211" spans="1:42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AL211" s="1"/>
      <c r="AM211" s="1"/>
      <c r="AN211" s="1"/>
      <c r="AO211" s="1"/>
      <c r="AP211" s="1"/>
    </row>
    <row r="212" spans="1:42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AL212" s="1"/>
      <c r="AM212" s="1"/>
      <c r="AN212" s="1"/>
      <c r="AO212" s="1"/>
      <c r="AP212" s="1"/>
    </row>
    <row r="213" spans="1:42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AL213" s="1"/>
      <c r="AM213" s="1"/>
      <c r="AN213" s="1"/>
      <c r="AO213" s="1"/>
      <c r="AP213" s="1"/>
    </row>
    <row r="214" spans="1:42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AL214" s="1"/>
      <c r="AM214" s="1"/>
      <c r="AN214" s="1"/>
      <c r="AO214" s="1"/>
      <c r="AP214" s="1"/>
    </row>
    <row r="215" spans="1:42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AL215" s="1"/>
      <c r="AM215" s="1"/>
      <c r="AN215" s="1"/>
      <c r="AO215" s="1"/>
      <c r="AP215" s="1"/>
    </row>
    <row r="216" spans="1:42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AL216" s="1"/>
      <c r="AM216" s="1"/>
      <c r="AN216" s="1"/>
      <c r="AO216" s="1"/>
      <c r="AP216" s="1"/>
    </row>
    <row r="217" spans="1:42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AL217" s="1"/>
      <c r="AM217" s="1"/>
      <c r="AN217" s="1"/>
      <c r="AO217" s="1"/>
      <c r="AP217" s="1"/>
    </row>
    <row r="218" spans="1:42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AL218" s="1"/>
      <c r="AM218" s="1"/>
      <c r="AN218" s="1"/>
      <c r="AO218" s="1"/>
      <c r="AP218" s="1"/>
    </row>
    <row r="219" spans="1:42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AL219" s="1"/>
      <c r="AM219" s="1"/>
      <c r="AN219" s="1"/>
      <c r="AO219" s="1"/>
      <c r="AP219" s="1"/>
    </row>
    <row r="220" spans="1:42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AL220" s="1"/>
      <c r="AM220" s="1"/>
      <c r="AN220" s="1"/>
      <c r="AO220" s="1"/>
      <c r="AP220" s="1"/>
    </row>
    <row r="221" spans="1:42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AL221" s="1"/>
      <c r="AM221" s="1"/>
      <c r="AN221" s="1"/>
      <c r="AO221" s="1"/>
      <c r="AP221" s="1"/>
    </row>
    <row r="222" spans="1:42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AL222" s="1"/>
      <c r="AM222" s="1"/>
      <c r="AN222" s="1"/>
      <c r="AO222" s="1"/>
      <c r="AP222" s="1"/>
    </row>
    <row r="223" spans="1:42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AL223" s="1"/>
      <c r="AM223" s="1"/>
      <c r="AN223" s="1"/>
      <c r="AO223" s="1"/>
      <c r="AP223" s="1"/>
    </row>
    <row r="224" spans="1:42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AL224" s="1"/>
      <c r="AM224" s="1"/>
      <c r="AN224" s="1"/>
      <c r="AO224" s="1"/>
      <c r="AP224" s="1"/>
    </row>
    <row r="225" spans="1:42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AL225" s="1"/>
      <c r="AM225" s="1"/>
      <c r="AN225" s="1"/>
      <c r="AO225" s="1"/>
      <c r="AP225" s="1"/>
    </row>
    <row r="226" spans="1:42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AL226" s="1"/>
      <c r="AM226" s="1"/>
      <c r="AN226" s="1"/>
      <c r="AO226" s="1"/>
      <c r="AP226" s="1"/>
    </row>
    <row r="227" spans="1:42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AL227" s="1"/>
      <c r="AM227" s="1"/>
      <c r="AN227" s="1"/>
      <c r="AO227" s="1"/>
      <c r="AP227" s="1"/>
    </row>
    <row r="228" spans="1:42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AL228" s="1"/>
      <c r="AM228" s="1"/>
      <c r="AN228" s="1"/>
      <c r="AO228" s="1"/>
      <c r="AP228" s="1"/>
    </row>
    <row r="229" spans="1:42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AL229" s="1"/>
      <c r="AM229" s="1"/>
      <c r="AN229" s="1"/>
      <c r="AO229" s="1"/>
      <c r="AP229" s="1"/>
    </row>
    <row r="230" spans="1:42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AL230" s="1"/>
      <c r="AM230" s="1"/>
      <c r="AN230" s="1"/>
      <c r="AO230" s="1"/>
      <c r="AP230" s="1"/>
    </row>
    <row r="231" spans="1:42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AL231" s="1"/>
      <c r="AM231" s="1"/>
      <c r="AN231" s="1"/>
      <c r="AO231" s="1"/>
      <c r="AP231" s="1"/>
    </row>
    <row r="232" spans="1:42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AL232" s="1"/>
      <c r="AM232" s="1"/>
      <c r="AN232" s="1"/>
      <c r="AO232" s="1"/>
      <c r="AP232" s="1"/>
    </row>
    <row r="233" spans="1:42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AL233" s="1"/>
      <c r="AM233" s="1"/>
      <c r="AN233" s="1"/>
      <c r="AO233" s="1"/>
      <c r="AP233" s="1"/>
    </row>
    <row r="234" spans="1:42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AL234" s="1"/>
      <c r="AM234" s="1"/>
      <c r="AN234" s="1"/>
      <c r="AO234" s="1"/>
      <c r="AP234" s="1"/>
    </row>
    <row r="235" spans="1:42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AL235" s="1"/>
      <c r="AM235" s="1"/>
      <c r="AN235" s="1"/>
      <c r="AO235" s="1"/>
      <c r="AP235" s="1"/>
    </row>
    <row r="236" spans="1:42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AL236" s="1"/>
      <c r="AM236" s="1"/>
      <c r="AN236" s="1"/>
      <c r="AO236" s="1"/>
      <c r="AP236" s="1"/>
    </row>
    <row r="237" spans="1:42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AL237" s="1"/>
      <c r="AM237" s="1"/>
      <c r="AN237" s="1"/>
      <c r="AO237" s="1"/>
      <c r="AP237" s="1"/>
    </row>
    <row r="238" spans="1:42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AL238" s="1"/>
      <c r="AM238" s="1"/>
      <c r="AN238" s="1"/>
      <c r="AO238" s="1"/>
      <c r="AP238" s="1"/>
    </row>
    <row r="239" spans="1:42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AL239" s="1"/>
      <c r="AM239" s="1"/>
      <c r="AN239" s="1"/>
      <c r="AO239" s="1"/>
      <c r="AP239" s="1"/>
    </row>
    <row r="240" spans="1:42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AL240" s="1"/>
      <c r="AM240" s="1"/>
      <c r="AN240" s="1"/>
      <c r="AO240" s="1"/>
      <c r="AP240" s="1"/>
    </row>
    <row r="241" spans="1:42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AL241" s="1"/>
      <c r="AM241" s="1"/>
      <c r="AN241" s="1"/>
      <c r="AO241" s="1"/>
      <c r="AP241" s="1"/>
    </row>
    <row r="242" spans="1:42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AL242" s="1"/>
      <c r="AM242" s="1"/>
      <c r="AN242" s="1"/>
      <c r="AO242" s="1"/>
      <c r="AP242" s="1"/>
    </row>
    <row r="243" spans="1:42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AL243" s="1"/>
      <c r="AM243" s="1"/>
      <c r="AN243" s="1"/>
      <c r="AO243" s="1"/>
      <c r="AP243" s="1"/>
    </row>
    <row r="244" spans="1:42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AL244" s="1"/>
      <c r="AM244" s="1"/>
      <c r="AN244" s="1"/>
      <c r="AO244" s="1"/>
      <c r="AP244" s="1"/>
    </row>
    <row r="245" spans="1:42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AL245" s="1"/>
      <c r="AM245" s="1"/>
      <c r="AN245" s="1"/>
      <c r="AO245" s="1"/>
      <c r="AP245" s="1"/>
    </row>
    <row r="246" spans="1:42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AL246" s="1"/>
      <c r="AM246" s="1"/>
      <c r="AN246" s="1"/>
      <c r="AO246" s="1"/>
      <c r="AP246" s="1"/>
    </row>
    <row r="247" spans="1:42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AL247" s="1"/>
      <c r="AM247" s="1"/>
      <c r="AN247" s="1"/>
      <c r="AO247" s="1"/>
      <c r="AP247" s="1"/>
    </row>
    <row r="248" spans="1:42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AL248" s="1"/>
      <c r="AM248" s="1"/>
      <c r="AN248" s="1"/>
      <c r="AO248" s="1"/>
      <c r="AP248" s="1"/>
    </row>
    <row r="249" spans="1:42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AL249" s="1"/>
      <c r="AM249" s="1"/>
      <c r="AN249" s="1"/>
      <c r="AO249" s="1"/>
      <c r="AP249" s="1"/>
    </row>
    <row r="250" spans="1:42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AL250" s="1"/>
      <c r="AM250" s="1"/>
      <c r="AN250" s="1"/>
      <c r="AO250" s="1"/>
      <c r="AP250" s="1"/>
    </row>
    <row r="251" spans="1:42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AL251" s="1"/>
      <c r="AM251" s="1"/>
      <c r="AN251" s="1"/>
      <c r="AO251" s="1"/>
      <c r="AP251" s="1"/>
    </row>
    <row r="252" spans="1:42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AL252" s="1"/>
      <c r="AM252" s="1"/>
      <c r="AN252" s="1"/>
      <c r="AO252" s="1"/>
      <c r="AP252" s="1"/>
    </row>
    <row r="253" spans="1:42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AL253" s="1"/>
      <c r="AM253" s="1"/>
      <c r="AN253" s="1"/>
      <c r="AO253" s="1"/>
      <c r="AP253" s="1"/>
    </row>
    <row r="254" spans="1:42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AL254" s="1"/>
      <c r="AM254" s="1"/>
      <c r="AN254" s="1"/>
      <c r="AO254" s="1"/>
      <c r="AP254" s="1"/>
    </row>
    <row r="255" spans="1:42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AL255" s="1"/>
      <c r="AM255" s="1"/>
      <c r="AN255" s="1"/>
      <c r="AO255" s="1"/>
      <c r="AP255" s="1"/>
    </row>
    <row r="256" spans="1:42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AL256" s="1"/>
      <c r="AM256" s="1"/>
      <c r="AN256" s="1"/>
      <c r="AO256" s="1"/>
      <c r="AP256" s="1"/>
    </row>
    <row r="257" spans="1:42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AL257" s="1"/>
      <c r="AM257" s="1"/>
      <c r="AN257" s="1"/>
      <c r="AO257" s="1"/>
      <c r="AP257" s="1"/>
    </row>
    <row r="258" spans="1:42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AL258" s="1"/>
      <c r="AM258" s="1"/>
      <c r="AN258" s="1"/>
      <c r="AO258" s="1"/>
      <c r="AP258" s="1"/>
    </row>
    <row r="259" spans="1:42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AL259" s="1"/>
      <c r="AM259" s="1"/>
      <c r="AN259" s="1"/>
      <c r="AO259" s="1"/>
      <c r="AP259" s="1"/>
    </row>
    <row r="260" spans="1:42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AL260" s="1"/>
      <c r="AM260" s="1"/>
      <c r="AN260" s="1"/>
      <c r="AO260" s="1"/>
      <c r="AP260" s="1"/>
    </row>
    <row r="261" spans="1:42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AL261" s="1"/>
      <c r="AM261" s="1"/>
      <c r="AN261" s="1"/>
      <c r="AO261" s="1"/>
      <c r="AP261" s="1"/>
    </row>
    <row r="262" spans="1:42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AL262" s="1"/>
      <c r="AM262" s="1"/>
      <c r="AN262" s="1"/>
      <c r="AO262" s="1"/>
      <c r="AP262" s="1"/>
    </row>
    <row r="263" spans="1:42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AL263" s="1"/>
      <c r="AM263" s="1"/>
      <c r="AN263" s="1"/>
      <c r="AO263" s="1"/>
      <c r="AP263" s="1"/>
    </row>
    <row r="264" spans="1:42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AL264" s="1"/>
      <c r="AM264" s="1"/>
      <c r="AN264" s="1"/>
      <c r="AO264" s="1"/>
      <c r="AP264" s="1"/>
    </row>
    <row r="265" spans="1:42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AL265" s="1"/>
      <c r="AM265" s="1"/>
      <c r="AN265" s="1"/>
      <c r="AO265" s="1"/>
      <c r="AP265" s="1"/>
    </row>
    <row r="266" spans="1:42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AL266" s="1"/>
      <c r="AM266" s="1"/>
      <c r="AN266" s="1"/>
      <c r="AO266" s="1"/>
      <c r="AP266" s="1"/>
    </row>
    <row r="267" spans="1:42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AL267" s="1"/>
      <c r="AM267" s="1"/>
      <c r="AN267" s="1"/>
      <c r="AO267" s="1"/>
      <c r="AP267" s="1"/>
    </row>
    <row r="268" spans="1:42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AL268" s="1"/>
      <c r="AM268" s="1"/>
      <c r="AN268" s="1"/>
      <c r="AO268" s="1"/>
      <c r="AP268" s="1"/>
    </row>
    <row r="269" spans="1:42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AL269" s="1"/>
      <c r="AM269" s="1"/>
      <c r="AN269" s="1"/>
      <c r="AO269" s="1"/>
      <c r="AP269" s="1"/>
    </row>
    <row r="270" spans="1:42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AL270" s="1"/>
      <c r="AM270" s="1"/>
      <c r="AN270" s="1"/>
      <c r="AO270" s="1"/>
      <c r="AP270" s="1"/>
    </row>
    <row r="271" spans="1:42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AL271" s="1"/>
      <c r="AM271" s="1"/>
      <c r="AN271" s="1"/>
      <c r="AO271" s="1"/>
      <c r="AP271" s="1"/>
    </row>
    <row r="272" spans="1:42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AL272" s="1"/>
      <c r="AM272" s="1"/>
      <c r="AN272" s="1"/>
      <c r="AO272" s="1"/>
      <c r="AP272" s="1"/>
    </row>
    <row r="273" spans="1:42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AL273" s="1"/>
      <c r="AM273" s="1"/>
      <c r="AN273" s="1"/>
      <c r="AO273" s="1"/>
      <c r="AP273" s="1"/>
    </row>
    <row r="274" spans="1:42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AL274" s="1"/>
      <c r="AM274" s="1"/>
      <c r="AN274" s="1"/>
      <c r="AO274" s="1"/>
      <c r="AP274" s="1"/>
    </row>
    <row r="275" spans="1:42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AL275" s="1"/>
      <c r="AM275" s="1"/>
      <c r="AN275" s="1"/>
      <c r="AO275" s="1"/>
      <c r="AP275" s="1"/>
    </row>
    <row r="276" spans="1:42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AL276" s="1"/>
      <c r="AM276" s="1"/>
      <c r="AN276" s="1"/>
      <c r="AO276" s="1"/>
      <c r="AP276" s="1"/>
    </row>
    <row r="277" spans="1:42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AL277" s="1"/>
      <c r="AM277" s="1"/>
      <c r="AN277" s="1"/>
      <c r="AO277" s="1"/>
      <c r="AP277" s="1"/>
    </row>
    <row r="278" spans="1:42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AL278" s="1"/>
      <c r="AM278" s="1"/>
      <c r="AN278" s="1"/>
      <c r="AO278" s="1"/>
      <c r="AP278" s="1"/>
    </row>
    <row r="279" spans="1:42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AL279" s="1"/>
      <c r="AM279" s="1"/>
      <c r="AN279" s="1"/>
      <c r="AO279" s="1"/>
      <c r="AP279" s="1"/>
    </row>
    <row r="280" spans="1:42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AL280" s="1"/>
      <c r="AM280" s="1"/>
      <c r="AN280" s="1"/>
      <c r="AO280" s="1"/>
      <c r="AP280" s="1"/>
    </row>
    <row r="281" spans="1:42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AL281" s="1"/>
      <c r="AM281" s="1"/>
      <c r="AN281" s="1"/>
      <c r="AO281" s="1"/>
      <c r="AP281" s="1"/>
    </row>
    <row r="282" spans="1:42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AL282" s="1"/>
      <c r="AM282" s="1"/>
      <c r="AN282" s="1"/>
      <c r="AO282" s="1"/>
      <c r="AP282" s="1"/>
    </row>
    <row r="283" spans="1:42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AL283" s="1"/>
      <c r="AM283" s="1"/>
      <c r="AN283" s="1"/>
      <c r="AO283" s="1"/>
      <c r="AP283" s="1"/>
    </row>
    <row r="284" spans="1:42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AL284" s="1"/>
      <c r="AM284" s="1"/>
      <c r="AN284" s="1"/>
      <c r="AO284" s="1"/>
      <c r="AP284" s="1"/>
    </row>
    <row r="285" spans="1:42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AL285" s="1"/>
      <c r="AM285" s="1"/>
      <c r="AN285" s="1"/>
      <c r="AO285" s="1"/>
      <c r="AP285" s="1"/>
    </row>
    <row r="286" spans="1:42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AL286" s="1"/>
      <c r="AM286" s="1"/>
      <c r="AN286" s="1"/>
      <c r="AO286" s="1"/>
      <c r="AP286" s="1"/>
    </row>
    <row r="287" spans="1:42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AL287" s="1"/>
      <c r="AM287" s="1"/>
      <c r="AN287" s="1"/>
      <c r="AO287" s="1"/>
      <c r="AP287" s="1"/>
    </row>
    <row r="288" spans="1:42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AL288" s="1"/>
      <c r="AM288" s="1"/>
      <c r="AN288" s="1"/>
      <c r="AO288" s="1"/>
      <c r="AP288" s="1"/>
    </row>
    <row r="289" spans="1:42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AL289" s="1"/>
      <c r="AM289" s="1"/>
      <c r="AN289" s="1"/>
      <c r="AO289" s="1"/>
      <c r="AP289" s="1"/>
    </row>
    <row r="290" spans="1:42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AL290" s="1"/>
      <c r="AM290" s="1"/>
      <c r="AN290" s="1"/>
      <c r="AO290" s="1"/>
      <c r="AP290" s="1"/>
    </row>
    <row r="291" spans="1:42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AL291" s="1"/>
      <c r="AM291" s="1"/>
      <c r="AN291" s="1"/>
      <c r="AO291" s="1"/>
      <c r="AP291" s="1"/>
    </row>
    <row r="292" spans="1:42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AL292" s="1"/>
      <c r="AM292" s="1"/>
      <c r="AN292" s="1"/>
      <c r="AO292" s="1"/>
      <c r="AP292" s="1"/>
    </row>
    <row r="293" spans="1:42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AL293" s="1"/>
      <c r="AM293" s="1"/>
      <c r="AN293" s="1"/>
      <c r="AO293" s="1"/>
      <c r="AP293" s="1"/>
    </row>
    <row r="294" spans="1:42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AL294" s="1"/>
      <c r="AM294" s="1"/>
      <c r="AN294" s="1"/>
      <c r="AO294" s="1"/>
      <c r="AP294" s="1"/>
    </row>
    <row r="295" spans="1:42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AL295" s="1"/>
      <c r="AM295" s="1"/>
      <c r="AN295" s="1"/>
      <c r="AO295" s="1"/>
      <c r="AP295" s="1"/>
    </row>
    <row r="296" spans="1:42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AL296" s="1"/>
      <c r="AM296" s="1"/>
      <c r="AN296" s="1"/>
      <c r="AO296" s="1"/>
      <c r="AP296" s="1"/>
    </row>
    <row r="297" spans="1:42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AL297" s="1"/>
      <c r="AM297" s="1"/>
      <c r="AN297" s="1"/>
      <c r="AO297" s="1"/>
      <c r="AP297" s="1"/>
    </row>
    <row r="298" spans="1:42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AL298" s="1"/>
      <c r="AM298" s="1"/>
      <c r="AN298" s="1"/>
      <c r="AO298" s="1"/>
      <c r="AP298" s="1"/>
    </row>
    <row r="299" spans="1:42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AL299" s="1"/>
      <c r="AM299" s="1"/>
      <c r="AN299" s="1"/>
      <c r="AO299" s="1"/>
      <c r="AP299" s="1"/>
    </row>
    <row r="300" spans="1:42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AL300" s="1"/>
      <c r="AM300" s="1"/>
      <c r="AN300" s="1"/>
      <c r="AO300" s="1"/>
      <c r="AP300" s="1"/>
    </row>
    <row r="301" spans="1:42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AL301" s="1"/>
      <c r="AM301" s="1"/>
      <c r="AN301" s="1"/>
      <c r="AO301" s="1"/>
      <c r="AP301" s="1"/>
    </row>
    <row r="302" spans="1:42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AL302" s="1"/>
      <c r="AM302" s="1"/>
      <c r="AN302" s="1"/>
      <c r="AO302" s="1"/>
      <c r="AP302" s="1"/>
    </row>
    <row r="303" spans="1:42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AL303" s="1"/>
      <c r="AM303" s="1"/>
      <c r="AN303" s="1"/>
      <c r="AO303" s="1"/>
      <c r="AP303" s="1"/>
    </row>
    <row r="304" spans="1:42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AL304" s="1"/>
      <c r="AM304" s="1"/>
      <c r="AN304" s="1"/>
      <c r="AO304" s="1"/>
      <c r="AP304" s="1"/>
    </row>
    <row r="305" spans="1:42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AL305" s="1"/>
      <c r="AM305" s="1"/>
      <c r="AN305" s="1"/>
      <c r="AO305" s="1"/>
      <c r="AP305" s="1"/>
    </row>
    <row r="306" spans="1:42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AL306" s="1"/>
      <c r="AM306" s="1"/>
      <c r="AN306" s="1"/>
      <c r="AO306" s="1"/>
      <c r="AP306" s="1"/>
    </row>
    <row r="307" spans="1:42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AL307" s="1"/>
      <c r="AM307" s="1"/>
      <c r="AN307" s="1"/>
      <c r="AO307" s="1"/>
      <c r="AP307" s="1"/>
    </row>
    <row r="308" spans="1:42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AL308" s="1"/>
      <c r="AM308" s="1"/>
      <c r="AN308" s="1"/>
      <c r="AO308" s="1"/>
      <c r="AP308" s="1"/>
    </row>
    <row r="309" spans="1:42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AL309" s="1"/>
      <c r="AM309" s="1"/>
      <c r="AN309" s="1"/>
      <c r="AO309" s="1"/>
      <c r="AP309" s="1"/>
    </row>
    <row r="310" spans="1:42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AL310" s="1"/>
      <c r="AM310" s="1"/>
      <c r="AN310" s="1"/>
      <c r="AO310" s="1"/>
      <c r="AP310" s="1"/>
    </row>
    <row r="311" spans="1:42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AL311" s="1"/>
      <c r="AM311" s="1"/>
      <c r="AN311" s="1"/>
      <c r="AO311" s="1"/>
      <c r="AP311" s="1"/>
    </row>
    <row r="312" spans="1:42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AL312" s="1"/>
      <c r="AM312" s="1"/>
      <c r="AN312" s="1"/>
      <c r="AO312" s="1"/>
      <c r="AP312" s="1"/>
    </row>
    <row r="313" spans="1:42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AL313" s="1"/>
      <c r="AM313" s="1"/>
      <c r="AN313" s="1"/>
      <c r="AO313" s="1"/>
      <c r="AP313" s="1"/>
    </row>
    <row r="314" spans="1:42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AL314" s="1"/>
      <c r="AM314" s="1"/>
      <c r="AN314" s="1"/>
      <c r="AO314" s="1"/>
      <c r="AP314" s="1"/>
    </row>
    <row r="315" spans="1:42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AL315" s="1"/>
      <c r="AM315" s="1"/>
      <c r="AN315" s="1"/>
      <c r="AO315" s="1"/>
      <c r="AP315" s="1"/>
    </row>
    <row r="316" spans="1:42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AL316" s="1"/>
      <c r="AM316" s="1"/>
      <c r="AN316" s="1"/>
      <c r="AO316" s="1"/>
      <c r="AP316" s="1"/>
    </row>
    <row r="317" spans="1:42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AL317" s="1"/>
      <c r="AM317" s="1"/>
      <c r="AN317" s="1"/>
      <c r="AO317" s="1"/>
      <c r="AP317" s="1"/>
    </row>
    <row r="318" spans="1:42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AL318" s="1"/>
      <c r="AM318" s="1"/>
      <c r="AN318" s="1"/>
      <c r="AO318" s="1"/>
      <c r="AP318" s="1"/>
    </row>
    <row r="319" spans="1:42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AL319" s="1"/>
      <c r="AM319" s="1"/>
      <c r="AN319" s="1"/>
      <c r="AO319" s="1"/>
      <c r="AP319" s="1"/>
    </row>
    <row r="320" spans="1:42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AL320" s="1"/>
      <c r="AM320" s="1"/>
      <c r="AN320" s="1"/>
      <c r="AO320" s="1"/>
      <c r="AP320" s="1"/>
    </row>
    <row r="321" spans="1:42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AL321" s="1"/>
      <c r="AM321" s="1"/>
      <c r="AN321" s="1"/>
      <c r="AO321" s="1"/>
      <c r="AP321" s="1"/>
    </row>
    <row r="322" spans="1:42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AL322" s="1"/>
      <c r="AM322" s="1"/>
      <c r="AN322" s="1"/>
      <c r="AO322" s="1"/>
      <c r="AP322" s="1"/>
    </row>
    <row r="323" spans="1:42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AL323" s="1"/>
      <c r="AM323" s="1"/>
      <c r="AN323" s="1"/>
      <c r="AO323" s="1"/>
      <c r="AP323" s="1"/>
    </row>
    <row r="324" spans="1:42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AL324" s="1"/>
      <c r="AM324" s="1"/>
      <c r="AN324" s="1"/>
      <c r="AO324" s="1"/>
      <c r="AP324" s="1"/>
    </row>
    <row r="325" spans="1:42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AL325" s="1"/>
      <c r="AM325" s="1"/>
      <c r="AN325" s="1"/>
      <c r="AO325" s="1"/>
      <c r="AP325" s="1"/>
    </row>
    <row r="326" spans="1:42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AL326" s="1"/>
      <c r="AM326" s="1"/>
      <c r="AN326" s="1"/>
      <c r="AO326" s="1"/>
      <c r="AP326" s="1"/>
    </row>
    <row r="327" spans="1:42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AL327" s="1"/>
      <c r="AM327" s="1"/>
      <c r="AN327" s="1"/>
      <c r="AO327" s="1"/>
      <c r="AP327" s="1"/>
    </row>
    <row r="328" spans="1:42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AL328" s="1"/>
      <c r="AM328" s="1"/>
      <c r="AN328" s="1"/>
      <c r="AO328" s="1"/>
      <c r="AP328" s="1"/>
    </row>
    <row r="329" spans="1:42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AL329" s="1"/>
      <c r="AM329" s="1"/>
      <c r="AN329" s="1"/>
      <c r="AO329" s="1"/>
      <c r="AP329" s="1"/>
    </row>
    <row r="330" spans="1:42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AL330" s="1"/>
      <c r="AM330" s="1"/>
      <c r="AN330" s="1"/>
      <c r="AO330" s="1"/>
      <c r="AP330" s="1"/>
    </row>
    <row r="331" spans="1:42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AL331" s="1"/>
      <c r="AM331" s="1"/>
      <c r="AN331" s="1"/>
      <c r="AO331" s="1"/>
      <c r="AP331" s="1"/>
    </row>
    <row r="332" spans="1:42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AL332" s="1"/>
      <c r="AM332" s="1"/>
      <c r="AN332" s="1"/>
      <c r="AO332" s="1"/>
      <c r="AP332" s="1"/>
    </row>
    <row r="333" spans="1:42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AL333" s="1"/>
      <c r="AM333" s="1"/>
      <c r="AN333" s="1"/>
      <c r="AO333" s="1"/>
      <c r="AP333" s="1"/>
    </row>
    <row r="334" spans="1:42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AL334" s="1"/>
      <c r="AM334" s="1"/>
      <c r="AN334" s="1"/>
      <c r="AO334" s="1"/>
      <c r="AP334" s="1"/>
    </row>
    <row r="335" spans="1:42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AL335" s="1"/>
      <c r="AM335" s="1"/>
      <c r="AN335" s="1"/>
      <c r="AO335" s="1"/>
      <c r="AP335" s="1"/>
    </row>
    <row r="336" spans="1:42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AL336" s="1"/>
      <c r="AM336" s="1"/>
      <c r="AN336" s="1"/>
      <c r="AO336" s="1"/>
      <c r="AP336" s="1"/>
    </row>
    <row r="337" spans="1:42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AL337" s="1"/>
      <c r="AM337" s="1"/>
      <c r="AN337" s="1"/>
      <c r="AO337" s="1"/>
      <c r="AP337" s="1"/>
    </row>
    <row r="338" spans="1:42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AL338" s="1"/>
      <c r="AM338" s="1"/>
      <c r="AN338" s="1"/>
      <c r="AO338" s="1"/>
      <c r="AP338" s="1"/>
    </row>
    <row r="339" spans="1:42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AL339" s="1"/>
      <c r="AM339" s="1"/>
      <c r="AN339" s="1"/>
      <c r="AO339" s="1"/>
      <c r="AP339" s="1"/>
    </row>
    <row r="340" spans="1:42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AL340" s="1"/>
      <c r="AM340" s="1"/>
      <c r="AN340" s="1"/>
      <c r="AO340" s="1"/>
      <c r="AP340" s="1"/>
    </row>
    <row r="341" spans="1:42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AL341" s="1"/>
      <c r="AM341" s="1"/>
      <c r="AN341" s="1"/>
      <c r="AO341" s="1"/>
      <c r="AP341" s="1"/>
    </row>
    <row r="342" spans="1:42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AL342" s="1"/>
      <c r="AM342" s="1"/>
      <c r="AN342" s="1"/>
      <c r="AO342" s="1"/>
      <c r="AP342" s="1"/>
    </row>
    <row r="343" spans="1:42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AL343" s="1"/>
      <c r="AM343" s="1"/>
      <c r="AN343" s="1"/>
      <c r="AO343" s="1"/>
      <c r="AP343" s="1"/>
    </row>
    <row r="344" spans="1:42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AL344" s="1"/>
      <c r="AM344" s="1"/>
      <c r="AN344" s="1"/>
      <c r="AO344" s="1"/>
      <c r="AP344" s="1"/>
    </row>
    <row r="345" spans="1:42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AL345" s="1"/>
      <c r="AM345" s="1"/>
      <c r="AN345" s="1"/>
      <c r="AO345" s="1"/>
      <c r="AP345" s="1"/>
    </row>
    <row r="346" spans="1:42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AL346" s="1"/>
      <c r="AM346" s="1"/>
      <c r="AN346" s="1"/>
      <c r="AO346" s="1"/>
      <c r="AP346" s="1"/>
    </row>
    <row r="347" spans="1:42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AL347" s="1"/>
      <c r="AM347" s="1"/>
      <c r="AN347" s="1"/>
      <c r="AO347" s="1"/>
      <c r="AP347" s="1"/>
    </row>
    <row r="348" spans="1:42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AL348" s="1"/>
      <c r="AM348" s="1"/>
      <c r="AN348" s="1"/>
      <c r="AO348" s="1"/>
      <c r="AP348" s="1"/>
    </row>
    <row r="349" spans="1:42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AL349" s="1"/>
      <c r="AM349" s="1"/>
      <c r="AN349" s="1"/>
      <c r="AO349" s="1"/>
      <c r="AP349" s="1"/>
    </row>
    <row r="350" spans="1:42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AL350" s="1"/>
      <c r="AM350" s="1"/>
      <c r="AN350" s="1"/>
      <c r="AO350" s="1"/>
      <c r="AP350" s="1"/>
    </row>
    <row r="351" spans="1:42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AL351" s="1"/>
      <c r="AM351" s="1"/>
      <c r="AN351" s="1"/>
      <c r="AO351" s="1"/>
      <c r="AP351" s="1"/>
    </row>
    <row r="352" spans="1:42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AL352" s="1"/>
      <c r="AM352" s="1"/>
      <c r="AN352" s="1"/>
      <c r="AO352" s="1"/>
      <c r="AP352" s="1"/>
    </row>
    <row r="353" spans="1:42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AL353" s="1"/>
      <c r="AM353" s="1"/>
      <c r="AN353" s="1"/>
      <c r="AO353" s="1"/>
      <c r="AP353" s="1"/>
    </row>
    <row r="354" spans="1:42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AL354" s="1"/>
      <c r="AM354" s="1"/>
      <c r="AN354" s="1"/>
      <c r="AO354" s="1"/>
      <c r="AP354" s="1"/>
    </row>
    <row r="355" spans="1:42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AL355" s="1"/>
      <c r="AM355" s="1"/>
      <c r="AN355" s="1"/>
      <c r="AO355" s="1"/>
      <c r="AP355" s="1"/>
    </row>
    <row r="356" spans="1:42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AL356" s="1"/>
      <c r="AM356" s="1"/>
      <c r="AN356" s="1"/>
      <c r="AO356" s="1"/>
      <c r="AP356" s="1"/>
    </row>
    <row r="357" spans="1:42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AL357" s="1"/>
      <c r="AM357" s="1"/>
      <c r="AN357" s="1"/>
      <c r="AO357" s="1"/>
      <c r="AP357" s="1"/>
    </row>
    <row r="358" spans="1:42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AL358" s="1"/>
      <c r="AM358" s="1"/>
      <c r="AN358" s="1"/>
      <c r="AO358" s="1"/>
      <c r="AP358" s="1"/>
    </row>
    <row r="359" spans="1:42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AL359" s="1"/>
      <c r="AM359" s="1"/>
      <c r="AN359" s="1"/>
      <c r="AO359" s="1"/>
      <c r="AP359" s="1"/>
    </row>
    <row r="360" spans="1:42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AL360" s="1"/>
      <c r="AM360" s="1"/>
      <c r="AN360" s="1"/>
      <c r="AO360" s="1"/>
      <c r="AP360" s="1"/>
    </row>
    <row r="361" spans="1:42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AL361" s="1"/>
      <c r="AM361" s="1"/>
      <c r="AN361" s="1"/>
      <c r="AO361" s="1"/>
      <c r="AP361" s="1"/>
    </row>
    <row r="362" spans="1:42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AL362" s="1"/>
      <c r="AM362" s="1"/>
      <c r="AN362" s="1"/>
      <c r="AO362" s="1"/>
      <c r="AP362" s="1"/>
    </row>
    <row r="363" spans="1:42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AL363" s="1"/>
      <c r="AM363" s="1"/>
      <c r="AN363" s="1"/>
      <c r="AO363" s="1"/>
      <c r="AP363" s="1"/>
    </row>
    <row r="364" spans="1:42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AL364" s="1"/>
      <c r="AM364" s="1"/>
      <c r="AN364" s="1"/>
      <c r="AO364" s="1"/>
      <c r="AP364" s="1"/>
    </row>
    <row r="365" spans="1:42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AL365" s="1"/>
      <c r="AM365" s="1"/>
      <c r="AN365" s="1"/>
      <c r="AO365" s="1"/>
      <c r="AP365" s="1"/>
    </row>
    <row r="366" spans="1:42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AL366" s="1"/>
      <c r="AM366" s="1"/>
      <c r="AN366" s="1"/>
      <c r="AO366" s="1"/>
      <c r="AP366" s="1"/>
    </row>
    <row r="367" spans="1:42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AL367" s="1"/>
      <c r="AM367" s="1"/>
      <c r="AN367" s="1"/>
      <c r="AO367" s="1"/>
      <c r="AP367" s="1"/>
    </row>
    <row r="368" spans="1:42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AL368" s="1"/>
      <c r="AM368" s="1"/>
      <c r="AN368" s="1"/>
      <c r="AO368" s="1"/>
      <c r="AP368" s="1"/>
    </row>
    <row r="369" spans="1:42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AL369" s="1"/>
      <c r="AM369" s="1"/>
      <c r="AN369" s="1"/>
      <c r="AO369" s="1"/>
      <c r="AP369" s="1"/>
    </row>
    <row r="370" spans="1:42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AL370" s="1"/>
      <c r="AM370" s="1"/>
      <c r="AN370" s="1"/>
      <c r="AO370" s="1"/>
      <c r="AP370" s="1"/>
    </row>
    <row r="371" spans="1:42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AL371" s="1"/>
      <c r="AM371" s="1"/>
      <c r="AN371" s="1"/>
      <c r="AO371" s="1"/>
      <c r="AP371" s="1"/>
    </row>
    <row r="372" spans="1:42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AL372" s="1"/>
      <c r="AM372" s="1"/>
      <c r="AN372" s="1"/>
      <c r="AO372" s="1"/>
      <c r="AP372" s="1"/>
    </row>
    <row r="373" spans="1:42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AL373" s="1"/>
      <c r="AM373" s="1"/>
      <c r="AN373" s="1"/>
      <c r="AO373" s="1"/>
      <c r="AP373" s="1"/>
    </row>
    <row r="374" spans="1:42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AL374" s="1"/>
      <c r="AM374" s="1"/>
      <c r="AN374" s="1"/>
      <c r="AO374" s="1"/>
      <c r="AP374" s="1"/>
    </row>
    <row r="375" spans="1:42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AL375" s="1"/>
      <c r="AM375" s="1"/>
      <c r="AN375" s="1"/>
      <c r="AO375" s="1"/>
      <c r="AP375" s="1"/>
    </row>
    <row r="376" spans="1:42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AL376" s="1"/>
      <c r="AM376" s="1"/>
      <c r="AN376" s="1"/>
      <c r="AO376" s="1"/>
      <c r="AP376" s="1"/>
    </row>
    <row r="377" spans="1:42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AL377" s="1"/>
      <c r="AM377" s="1"/>
      <c r="AN377" s="1"/>
      <c r="AO377" s="1"/>
      <c r="AP377" s="1"/>
    </row>
    <row r="378" spans="1:42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AL378" s="1"/>
      <c r="AM378" s="1"/>
      <c r="AN378" s="1"/>
      <c r="AO378" s="1"/>
      <c r="AP378" s="1"/>
    </row>
    <row r="379" spans="1:42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AL379" s="1"/>
      <c r="AM379" s="1"/>
      <c r="AN379" s="1"/>
      <c r="AO379" s="1"/>
      <c r="AP379" s="1"/>
    </row>
    <row r="380" spans="1:42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AL380" s="1"/>
      <c r="AM380" s="1"/>
      <c r="AN380" s="1"/>
      <c r="AO380" s="1"/>
      <c r="AP380" s="1"/>
    </row>
    <row r="381" spans="1:42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AL381" s="1"/>
      <c r="AM381" s="1"/>
      <c r="AN381" s="1"/>
      <c r="AO381" s="1"/>
      <c r="AP381" s="1"/>
    </row>
    <row r="382" spans="1:42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AL382" s="1"/>
      <c r="AM382" s="1"/>
      <c r="AN382" s="1"/>
      <c r="AO382" s="1"/>
      <c r="AP382" s="1"/>
    </row>
    <row r="383" spans="1:42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AL383" s="1"/>
      <c r="AM383" s="1"/>
      <c r="AN383" s="1"/>
      <c r="AO383" s="1"/>
      <c r="AP383" s="1"/>
    </row>
    <row r="384" spans="1:42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AL384" s="1"/>
      <c r="AM384" s="1"/>
      <c r="AN384" s="1"/>
      <c r="AO384" s="1"/>
      <c r="AP384" s="1"/>
    </row>
    <row r="385" spans="1:42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AL385" s="1"/>
      <c r="AM385" s="1"/>
      <c r="AN385" s="1"/>
      <c r="AO385" s="1"/>
      <c r="AP385" s="1"/>
    </row>
    <row r="386" spans="1:42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AL386" s="1"/>
      <c r="AM386" s="1"/>
      <c r="AN386" s="1"/>
      <c r="AO386" s="1"/>
      <c r="AP386" s="1"/>
    </row>
    <row r="387" spans="1:42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AL387" s="1"/>
      <c r="AM387" s="1"/>
      <c r="AN387" s="1"/>
      <c r="AO387" s="1"/>
      <c r="AP387" s="1"/>
    </row>
    <row r="388" spans="1:42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AL388" s="1"/>
      <c r="AM388" s="1"/>
      <c r="AN388" s="1"/>
      <c r="AO388" s="1"/>
      <c r="AP388" s="1"/>
    </row>
    <row r="389" spans="1:42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AL389" s="1"/>
      <c r="AM389" s="1"/>
      <c r="AN389" s="1"/>
      <c r="AO389" s="1"/>
      <c r="AP389" s="1"/>
    </row>
    <row r="390" spans="1:42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AL390" s="1"/>
      <c r="AM390" s="1"/>
      <c r="AN390" s="1"/>
      <c r="AO390" s="1"/>
      <c r="AP390" s="1"/>
    </row>
    <row r="391" spans="1:42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AL391" s="1"/>
      <c r="AM391" s="1"/>
      <c r="AN391" s="1"/>
      <c r="AO391" s="1"/>
      <c r="AP391" s="1"/>
    </row>
    <row r="392" spans="1:42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AL392" s="1"/>
      <c r="AM392" s="1"/>
      <c r="AN392" s="1"/>
      <c r="AO392" s="1"/>
      <c r="AP392" s="1"/>
    </row>
    <row r="393" spans="1:42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AL393" s="1"/>
      <c r="AM393" s="1"/>
      <c r="AN393" s="1"/>
      <c r="AO393" s="1"/>
      <c r="AP393" s="1"/>
    </row>
    <row r="394" spans="1:42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AL394" s="1"/>
      <c r="AM394" s="1"/>
      <c r="AN394" s="1"/>
      <c r="AO394" s="1"/>
      <c r="AP394" s="1"/>
    </row>
    <row r="395" spans="1:42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AL395" s="1"/>
      <c r="AM395" s="1"/>
      <c r="AN395" s="1"/>
      <c r="AO395" s="1"/>
      <c r="AP395" s="1"/>
    </row>
    <row r="396" spans="1:42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AL396" s="1"/>
      <c r="AM396" s="1"/>
      <c r="AN396" s="1"/>
      <c r="AO396" s="1"/>
      <c r="AP396" s="1"/>
    </row>
    <row r="397" spans="1:42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AL397" s="1"/>
      <c r="AM397" s="1"/>
      <c r="AN397" s="1"/>
      <c r="AO397" s="1"/>
      <c r="AP397" s="1"/>
    </row>
    <row r="398" spans="1:42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AL398" s="1"/>
      <c r="AM398" s="1"/>
      <c r="AN398" s="1"/>
      <c r="AO398" s="1"/>
      <c r="AP398" s="1"/>
    </row>
    <row r="399" spans="1:42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AL399" s="1"/>
      <c r="AM399" s="1"/>
      <c r="AN399" s="1"/>
      <c r="AO399" s="1"/>
      <c r="AP399" s="1"/>
    </row>
    <row r="400" spans="1:42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AL400" s="1"/>
      <c r="AM400" s="1"/>
      <c r="AN400" s="1"/>
      <c r="AO400" s="1"/>
      <c r="AP400" s="1"/>
    </row>
    <row r="401" spans="1:42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AL401" s="1"/>
      <c r="AM401" s="1"/>
      <c r="AN401" s="1"/>
      <c r="AO401" s="1"/>
      <c r="AP401" s="1"/>
    </row>
    <row r="402" spans="1:42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AL402" s="1"/>
      <c r="AM402" s="1"/>
      <c r="AN402" s="1"/>
      <c r="AO402" s="1"/>
      <c r="AP402" s="1"/>
    </row>
    <row r="403" spans="1:42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AL403" s="1"/>
      <c r="AM403" s="1"/>
      <c r="AN403" s="1"/>
      <c r="AO403" s="1"/>
      <c r="AP403" s="1"/>
    </row>
    <row r="404" spans="1:42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AL404" s="1"/>
      <c r="AM404" s="1"/>
      <c r="AN404" s="1"/>
      <c r="AO404" s="1"/>
      <c r="AP404" s="1"/>
    </row>
    <row r="405" spans="1:42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AL405" s="1"/>
      <c r="AM405" s="1"/>
      <c r="AN405" s="1"/>
      <c r="AO405" s="1"/>
      <c r="AP405" s="1"/>
    </row>
    <row r="406" spans="1:42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AL406" s="1"/>
      <c r="AM406" s="1"/>
      <c r="AN406" s="1"/>
      <c r="AO406" s="1"/>
      <c r="AP406" s="1"/>
    </row>
    <row r="407" spans="1:42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AL407" s="1"/>
      <c r="AM407" s="1"/>
      <c r="AN407" s="1"/>
      <c r="AO407" s="1"/>
      <c r="AP407" s="1"/>
    </row>
    <row r="408" spans="1:42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AL408" s="1"/>
      <c r="AM408" s="1"/>
      <c r="AN408" s="1"/>
      <c r="AO408" s="1"/>
      <c r="AP408" s="1"/>
    </row>
    <row r="409" spans="1:42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AL409" s="1"/>
      <c r="AM409" s="1"/>
      <c r="AN409" s="1"/>
      <c r="AO409" s="1"/>
      <c r="AP409" s="1"/>
    </row>
    <row r="410" spans="1:42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AL410" s="1"/>
      <c r="AM410" s="1"/>
      <c r="AN410" s="1"/>
      <c r="AO410" s="1"/>
      <c r="AP410" s="1"/>
    </row>
    <row r="411" spans="1:42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AL411" s="1"/>
      <c r="AM411" s="1"/>
      <c r="AN411" s="1"/>
      <c r="AO411" s="1"/>
      <c r="AP411" s="1"/>
    </row>
    <row r="412" spans="1:42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AL412" s="1"/>
      <c r="AM412" s="1"/>
      <c r="AN412" s="1"/>
      <c r="AO412" s="1"/>
      <c r="AP412" s="1"/>
    </row>
    <row r="413" spans="1:42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AL413" s="1"/>
      <c r="AM413" s="1"/>
      <c r="AN413" s="1"/>
      <c r="AO413" s="1"/>
      <c r="AP413" s="1"/>
    </row>
    <row r="414" spans="1:42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AL414" s="1"/>
      <c r="AM414" s="1"/>
      <c r="AN414" s="1"/>
      <c r="AO414" s="1"/>
      <c r="AP414" s="1"/>
    </row>
    <row r="415" spans="1:42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AL415" s="1"/>
      <c r="AM415" s="1"/>
      <c r="AN415" s="1"/>
      <c r="AO415" s="1"/>
      <c r="AP415" s="1"/>
    </row>
    <row r="416" spans="1:42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AL416" s="1"/>
      <c r="AM416" s="1"/>
      <c r="AN416" s="1"/>
      <c r="AO416" s="1"/>
      <c r="AP416" s="1"/>
    </row>
    <row r="417" spans="1:42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AL417" s="1"/>
      <c r="AM417" s="1"/>
      <c r="AN417" s="1"/>
      <c r="AO417" s="1"/>
      <c r="AP417" s="1"/>
    </row>
    <row r="418" spans="1:42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AL418" s="1"/>
      <c r="AM418" s="1"/>
      <c r="AN418" s="1"/>
      <c r="AO418" s="1"/>
      <c r="AP418" s="1"/>
    </row>
    <row r="419" spans="1:42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AL419" s="1"/>
      <c r="AM419" s="1"/>
      <c r="AN419" s="1"/>
      <c r="AO419" s="1"/>
      <c r="AP419" s="1"/>
    </row>
    <row r="420" spans="1:42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AL420" s="1"/>
      <c r="AM420" s="1"/>
      <c r="AN420" s="1"/>
      <c r="AO420" s="1"/>
      <c r="AP420" s="1"/>
    </row>
    <row r="421" spans="1:42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AL421" s="1"/>
      <c r="AM421" s="1"/>
      <c r="AN421" s="1"/>
      <c r="AO421" s="1"/>
      <c r="AP421" s="1"/>
    </row>
    <row r="422" spans="1:42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AL422" s="1"/>
      <c r="AM422" s="1"/>
      <c r="AN422" s="1"/>
      <c r="AO422" s="1"/>
      <c r="AP422" s="1"/>
    </row>
    <row r="423" spans="1:42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AL423" s="1"/>
      <c r="AM423" s="1"/>
      <c r="AN423" s="1"/>
      <c r="AO423" s="1"/>
      <c r="AP423" s="1"/>
    </row>
    <row r="424" spans="1:42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AL424" s="1"/>
      <c r="AM424" s="1"/>
      <c r="AN424" s="1"/>
      <c r="AO424" s="1"/>
      <c r="AP424" s="1"/>
    </row>
    <row r="425" spans="1:42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AL425" s="1"/>
      <c r="AM425" s="1"/>
      <c r="AN425" s="1"/>
      <c r="AO425" s="1"/>
      <c r="AP425" s="1"/>
    </row>
    <row r="426" spans="1:42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AL426" s="1"/>
      <c r="AM426" s="1"/>
      <c r="AN426" s="1"/>
      <c r="AO426" s="1"/>
      <c r="AP426" s="1"/>
    </row>
    <row r="427" spans="1:42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AL427" s="1"/>
      <c r="AM427" s="1"/>
      <c r="AN427" s="1"/>
      <c r="AO427" s="1"/>
      <c r="AP427" s="1"/>
    </row>
    <row r="428" spans="1:42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AL428" s="1"/>
      <c r="AM428" s="1"/>
      <c r="AN428" s="1"/>
      <c r="AO428" s="1"/>
      <c r="AP428" s="1"/>
    </row>
    <row r="429" spans="1:42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AL429" s="1"/>
      <c r="AM429" s="1"/>
      <c r="AN429" s="1"/>
      <c r="AO429" s="1"/>
      <c r="AP429" s="1"/>
    </row>
    <row r="430" spans="1:42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AL430" s="1"/>
      <c r="AM430" s="1"/>
      <c r="AN430" s="1"/>
      <c r="AO430" s="1"/>
      <c r="AP430" s="1"/>
    </row>
    <row r="431" spans="1:42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AL431" s="1"/>
      <c r="AM431" s="1"/>
      <c r="AN431" s="1"/>
      <c r="AO431" s="1"/>
      <c r="AP431" s="1"/>
    </row>
    <row r="432" spans="1:42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AL432" s="1"/>
      <c r="AM432" s="1"/>
      <c r="AN432" s="1"/>
      <c r="AO432" s="1"/>
      <c r="AP432" s="1"/>
    </row>
    <row r="433" spans="1:42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AL433" s="1"/>
      <c r="AM433" s="1"/>
      <c r="AN433" s="1"/>
      <c r="AO433" s="1"/>
      <c r="AP433" s="1"/>
    </row>
    <row r="434" spans="1:42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AL434" s="1"/>
      <c r="AM434" s="1"/>
      <c r="AN434" s="1"/>
      <c r="AO434" s="1"/>
      <c r="AP434" s="1"/>
    </row>
    <row r="435" spans="1:42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AL435" s="1"/>
      <c r="AM435" s="1"/>
      <c r="AN435" s="1"/>
      <c r="AO435" s="1"/>
      <c r="AP435" s="1"/>
    </row>
    <row r="436" spans="1:42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AL436" s="1"/>
      <c r="AM436" s="1"/>
      <c r="AN436" s="1"/>
      <c r="AO436" s="1"/>
      <c r="AP436" s="1"/>
    </row>
    <row r="437" spans="1:42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AL437" s="1"/>
      <c r="AM437" s="1"/>
      <c r="AN437" s="1"/>
      <c r="AO437" s="1"/>
      <c r="AP437" s="1"/>
    </row>
    <row r="438" spans="1:42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AL438" s="1"/>
      <c r="AM438" s="1"/>
      <c r="AN438" s="1"/>
      <c r="AO438" s="1"/>
      <c r="AP438" s="1"/>
    </row>
    <row r="439" spans="1:42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AL439" s="1"/>
      <c r="AM439" s="1"/>
      <c r="AN439" s="1"/>
      <c r="AO439" s="1"/>
      <c r="AP439" s="1"/>
    </row>
    <row r="440" spans="1:42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AL440" s="1"/>
      <c r="AM440" s="1"/>
      <c r="AN440" s="1"/>
      <c r="AO440" s="1"/>
      <c r="AP440" s="1"/>
    </row>
    <row r="441" spans="1:42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AL441" s="1"/>
      <c r="AM441" s="1"/>
      <c r="AN441" s="1"/>
      <c r="AO441" s="1"/>
      <c r="AP441" s="1"/>
    </row>
    <row r="442" spans="1:42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AL442" s="1"/>
      <c r="AM442" s="1"/>
      <c r="AN442" s="1"/>
      <c r="AO442" s="1"/>
      <c r="AP442" s="1"/>
    </row>
    <row r="443" spans="1:42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AL443" s="1"/>
      <c r="AM443" s="1"/>
      <c r="AN443" s="1"/>
      <c r="AO443" s="1"/>
      <c r="AP443" s="1"/>
    </row>
    <row r="444" spans="1:42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AL444" s="1"/>
      <c r="AM444" s="1"/>
      <c r="AN444" s="1"/>
      <c r="AO444" s="1"/>
      <c r="AP444" s="1"/>
    </row>
    <row r="445" spans="1:42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AL445" s="1"/>
      <c r="AM445" s="1"/>
      <c r="AN445" s="1"/>
      <c r="AO445" s="1"/>
      <c r="AP445" s="1"/>
    </row>
    <row r="446" spans="1:42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AL446" s="1"/>
      <c r="AM446" s="1"/>
      <c r="AN446" s="1"/>
      <c r="AO446" s="1"/>
      <c r="AP446" s="1"/>
    </row>
    <row r="447" spans="1:42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AL447" s="1"/>
      <c r="AM447" s="1"/>
      <c r="AN447" s="1"/>
      <c r="AO447" s="1"/>
      <c r="AP447" s="1"/>
    </row>
    <row r="448" spans="1:42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AL448" s="1"/>
      <c r="AM448" s="1"/>
      <c r="AN448" s="1"/>
      <c r="AO448" s="1"/>
      <c r="AP448" s="1"/>
    </row>
    <row r="449" spans="1:42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AL449" s="1"/>
      <c r="AM449" s="1"/>
      <c r="AN449" s="1"/>
      <c r="AO449" s="1"/>
      <c r="AP449" s="1"/>
    </row>
    <row r="450" spans="1:42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AL450" s="1"/>
      <c r="AM450" s="1"/>
      <c r="AN450" s="1"/>
      <c r="AO450" s="1"/>
      <c r="AP450" s="1"/>
    </row>
    <row r="451" spans="1:42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AL451" s="1"/>
      <c r="AM451" s="1"/>
      <c r="AN451" s="1"/>
      <c r="AO451" s="1"/>
      <c r="AP451" s="1"/>
    </row>
    <row r="452" spans="1:42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AL452" s="1"/>
      <c r="AM452" s="1"/>
      <c r="AN452" s="1"/>
      <c r="AO452" s="1"/>
      <c r="AP452" s="1"/>
    </row>
    <row r="453" spans="1:42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AL453" s="1"/>
      <c r="AM453" s="1"/>
      <c r="AN453" s="1"/>
      <c r="AO453" s="1"/>
      <c r="AP453" s="1"/>
    </row>
    <row r="454" spans="1:42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AL454" s="1"/>
      <c r="AM454" s="1"/>
      <c r="AN454" s="1"/>
      <c r="AO454" s="1"/>
      <c r="AP454" s="1"/>
    </row>
    <row r="455" spans="1:42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AL455" s="1"/>
      <c r="AM455" s="1"/>
      <c r="AN455" s="1"/>
      <c r="AO455" s="1"/>
      <c r="AP455" s="1"/>
    </row>
    <row r="456" spans="1:42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AL456" s="1"/>
      <c r="AM456" s="1"/>
      <c r="AN456" s="1"/>
      <c r="AO456" s="1"/>
      <c r="AP456" s="1"/>
    </row>
    <row r="457" spans="1:42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AL457" s="1"/>
      <c r="AM457" s="1"/>
      <c r="AN457" s="1"/>
      <c r="AO457" s="1"/>
      <c r="AP457" s="1"/>
    </row>
    <row r="458" spans="1:42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AL458" s="1"/>
      <c r="AM458" s="1"/>
      <c r="AN458" s="1"/>
      <c r="AO458" s="1"/>
      <c r="AP458" s="1"/>
    </row>
    <row r="459" spans="1:42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AL459" s="1"/>
      <c r="AM459" s="1"/>
      <c r="AN459" s="1"/>
      <c r="AO459" s="1"/>
      <c r="AP459" s="1"/>
    </row>
    <row r="460" spans="1:42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AL460" s="1"/>
      <c r="AM460" s="1"/>
      <c r="AN460" s="1"/>
      <c r="AO460" s="1"/>
      <c r="AP460" s="1"/>
    </row>
    <row r="461" spans="1:42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AL461" s="1"/>
      <c r="AM461" s="1"/>
      <c r="AN461" s="1"/>
      <c r="AO461" s="1"/>
      <c r="AP461" s="1"/>
    </row>
    <row r="462" spans="1:42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AL462" s="1"/>
      <c r="AM462" s="1"/>
      <c r="AN462" s="1"/>
      <c r="AO462" s="1"/>
      <c r="AP462" s="1"/>
    </row>
    <row r="463" spans="1:42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AL463" s="1"/>
      <c r="AM463" s="1"/>
      <c r="AN463" s="1"/>
      <c r="AO463" s="1"/>
      <c r="AP463" s="1"/>
    </row>
    <row r="464" spans="1:42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AL464" s="1"/>
      <c r="AM464" s="1"/>
      <c r="AN464" s="1"/>
      <c r="AO464" s="1"/>
      <c r="AP464" s="1"/>
    </row>
    <row r="465" spans="1:42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AL465" s="1"/>
      <c r="AM465" s="1"/>
      <c r="AN465" s="1"/>
      <c r="AO465" s="1"/>
      <c r="AP465" s="1"/>
    </row>
    <row r="466" spans="1:42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AL466" s="1"/>
      <c r="AM466" s="1"/>
      <c r="AN466" s="1"/>
      <c r="AO466" s="1"/>
      <c r="AP466" s="1"/>
    </row>
    <row r="467" spans="1:42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AL467" s="1"/>
      <c r="AM467" s="1"/>
      <c r="AN467" s="1"/>
      <c r="AO467" s="1"/>
      <c r="AP467" s="1"/>
    </row>
    <row r="468" spans="1:42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AL468" s="1"/>
      <c r="AM468" s="1"/>
      <c r="AN468" s="1"/>
      <c r="AO468" s="1"/>
      <c r="AP468" s="1"/>
    </row>
    <row r="469" spans="1:42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AL469" s="1"/>
      <c r="AM469" s="1"/>
      <c r="AN469" s="1"/>
      <c r="AO469" s="1"/>
      <c r="AP469" s="1"/>
    </row>
    <row r="470" spans="1:42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AL470" s="1"/>
      <c r="AM470" s="1"/>
      <c r="AN470" s="1"/>
      <c r="AO470" s="1"/>
      <c r="AP470" s="1"/>
    </row>
    <row r="471" spans="1:42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AL471" s="1"/>
      <c r="AM471" s="1"/>
      <c r="AN471" s="1"/>
      <c r="AO471" s="1"/>
      <c r="AP471" s="1"/>
    </row>
    <row r="472" spans="1:42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AL472" s="1"/>
      <c r="AM472" s="1"/>
      <c r="AN472" s="1"/>
      <c r="AO472" s="1"/>
      <c r="AP472" s="1"/>
    </row>
    <row r="473" spans="1:42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AL473" s="1"/>
      <c r="AM473" s="1"/>
      <c r="AN473" s="1"/>
      <c r="AO473" s="1"/>
      <c r="AP473" s="1"/>
    </row>
    <row r="474" spans="1:42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AL474" s="1"/>
      <c r="AM474" s="1"/>
      <c r="AN474" s="1"/>
      <c r="AO474" s="1"/>
      <c r="AP474" s="1"/>
    </row>
    <row r="475" spans="1:42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AL475" s="1"/>
      <c r="AM475" s="1"/>
      <c r="AN475" s="1"/>
      <c r="AO475" s="1"/>
      <c r="AP475" s="1"/>
    </row>
    <row r="476" spans="1:42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AL476" s="1"/>
      <c r="AM476" s="1"/>
      <c r="AN476" s="1"/>
      <c r="AO476" s="1"/>
      <c r="AP476" s="1"/>
    </row>
    <row r="477" spans="1:42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AL477" s="1"/>
      <c r="AM477" s="1"/>
      <c r="AN477" s="1"/>
      <c r="AO477" s="1"/>
      <c r="AP477" s="1"/>
    </row>
    <row r="478" spans="1:42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AL478" s="1"/>
      <c r="AM478" s="1"/>
      <c r="AN478" s="1"/>
      <c r="AO478" s="1"/>
      <c r="AP478" s="1"/>
    </row>
    <row r="479" spans="1:42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AL479" s="1"/>
      <c r="AM479" s="1"/>
      <c r="AN479" s="1"/>
      <c r="AO479" s="1"/>
      <c r="AP479" s="1"/>
    </row>
    <row r="480" spans="1:42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AL480" s="1"/>
      <c r="AM480" s="1"/>
      <c r="AN480" s="1"/>
      <c r="AO480" s="1"/>
      <c r="AP480" s="1"/>
    </row>
    <row r="481" spans="1:42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AL481" s="1"/>
      <c r="AM481" s="1"/>
      <c r="AN481" s="1"/>
      <c r="AO481" s="1"/>
      <c r="AP481" s="1"/>
    </row>
    <row r="482" spans="1:42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AL482" s="1"/>
      <c r="AM482" s="1"/>
      <c r="AN482" s="1"/>
      <c r="AO482" s="1"/>
      <c r="AP482" s="1"/>
    </row>
    <row r="483" spans="1:42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AL483" s="1"/>
      <c r="AM483" s="1"/>
      <c r="AN483" s="1"/>
      <c r="AO483" s="1"/>
      <c r="AP483" s="1"/>
    </row>
    <row r="484" spans="1:42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AL484" s="1"/>
      <c r="AM484" s="1"/>
      <c r="AN484" s="1"/>
      <c r="AO484" s="1"/>
      <c r="AP484" s="1"/>
    </row>
    <row r="485" spans="1:42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AL485" s="1"/>
      <c r="AM485" s="1"/>
      <c r="AN485" s="1"/>
      <c r="AO485" s="1"/>
      <c r="AP485" s="1"/>
    </row>
    <row r="486" spans="1:42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AL486" s="1"/>
      <c r="AM486" s="1"/>
      <c r="AN486" s="1"/>
      <c r="AO486" s="1"/>
      <c r="AP486" s="1"/>
    </row>
    <row r="487" spans="1:42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AL487" s="1"/>
      <c r="AM487" s="1"/>
      <c r="AN487" s="1"/>
      <c r="AO487" s="1"/>
      <c r="AP487" s="1"/>
    </row>
    <row r="488" spans="1:42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AL488" s="1"/>
      <c r="AM488" s="1"/>
      <c r="AN488" s="1"/>
      <c r="AO488" s="1"/>
      <c r="AP488" s="1"/>
    </row>
    <row r="489" spans="1:42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AL489" s="1"/>
      <c r="AM489" s="1"/>
      <c r="AN489" s="1"/>
      <c r="AO489" s="1"/>
      <c r="AP489" s="1"/>
    </row>
    <row r="490" spans="1:42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AL490" s="1"/>
      <c r="AM490" s="1"/>
      <c r="AN490" s="1"/>
      <c r="AO490" s="1"/>
      <c r="AP490" s="1"/>
    </row>
    <row r="491" spans="1:42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AL491" s="1"/>
      <c r="AM491" s="1"/>
      <c r="AN491" s="1"/>
      <c r="AO491" s="1"/>
      <c r="AP491" s="1"/>
    </row>
    <row r="492" spans="1:42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AL492" s="1"/>
      <c r="AM492" s="1"/>
      <c r="AN492" s="1"/>
      <c r="AO492" s="1"/>
      <c r="AP492" s="1"/>
    </row>
    <row r="493" spans="1:42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AL493" s="1"/>
      <c r="AM493" s="1"/>
      <c r="AN493" s="1"/>
      <c r="AO493" s="1"/>
      <c r="AP493" s="1"/>
    </row>
    <row r="494" spans="1:42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AL494" s="1"/>
      <c r="AM494" s="1"/>
      <c r="AN494" s="1"/>
      <c r="AO494" s="1"/>
      <c r="AP494" s="1"/>
    </row>
    <row r="495" spans="1:42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AL495" s="1"/>
      <c r="AM495" s="1"/>
      <c r="AN495" s="1"/>
      <c r="AO495" s="1"/>
      <c r="AP495" s="1"/>
    </row>
    <row r="496" spans="1:42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AL496" s="1"/>
      <c r="AM496" s="1"/>
      <c r="AN496" s="1"/>
      <c r="AO496" s="1"/>
      <c r="AP496" s="1"/>
    </row>
    <row r="497" spans="1:42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AL497" s="1"/>
      <c r="AM497" s="1"/>
      <c r="AN497" s="1"/>
      <c r="AO497" s="1"/>
      <c r="AP497" s="1"/>
    </row>
    <row r="498" spans="1:42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AL498" s="1"/>
      <c r="AM498" s="1"/>
      <c r="AN498" s="1"/>
      <c r="AO498" s="1"/>
      <c r="AP498" s="1"/>
    </row>
    <row r="499" spans="1:42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AL499" s="1"/>
      <c r="AM499" s="1"/>
      <c r="AN499" s="1"/>
      <c r="AO499" s="1"/>
      <c r="AP499" s="1"/>
    </row>
    <row r="500" spans="1:42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AL500" s="1"/>
      <c r="AM500" s="1"/>
      <c r="AN500" s="1"/>
      <c r="AO500" s="1"/>
      <c r="AP500" s="1"/>
    </row>
    <row r="501" spans="1:42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AL501" s="1"/>
      <c r="AM501" s="1"/>
      <c r="AN501" s="1"/>
      <c r="AO501" s="1"/>
      <c r="AP501" s="1"/>
    </row>
    <row r="502" spans="1:42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AL502" s="1"/>
      <c r="AM502" s="1"/>
      <c r="AN502" s="1"/>
      <c r="AO502" s="1"/>
      <c r="AP502" s="1"/>
    </row>
    <row r="503" spans="1:42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AL503" s="1"/>
      <c r="AM503" s="1"/>
      <c r="AN503" s="1"/>
      <c r="AO503" s="1"/>
      <c r="AP503" s="1"/>
    </row>
    <row r="504" spans="1:42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AL504" s="1"/>
      <c r="AM504" s="1"/>
      <c r="AN504" s="1"/>
      <c r="AO504" s="1"/>
      <c r="AP504" s="1"/>
    </row>
    <row r="505" spans="1:42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AL505" s="1"/>
      <c r="AM505" s="1"/>
      <c r="AN505" s="1"/>
      <c r="AO505" s="1"/>
      <c r="AP505" s="1"/>
    </row>
    <row r="506" spans="1:42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AL506" s="1"/>
      <c r="AM506" s="1"/>
      <c r="AN506" s="1"/>
      <c r="AO506" s="1"/>
      <c r="AP506" s="1"/>
    </row>
    <row r="507" spans="1:42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AL507" s="1"/>
      <c r="AM507" s="1"/>
      <c r="AN507" s="1"/>
      <c r="AO507" s="1"/>
      <c r="AP507" s="1"/>
    </row>
    <row r="508" spans="1:42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AL508" s="1"/>
      <c r="AM508" s="1"/>
      <c r="AN508" s="1"/>
      <c r="AO508" s="1"/>
      <c r="AP508" s="1"/>
    </row>
    <row r="509" spans="1:42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AL509" s="1"/>
      <c r="AM509" s="1"/>
      <c r="AN509" s="1"/>
      <c r="AO509" s="1"/>
      <c r="AP509" s="1"/>
    </row>
    <row r="510" spans="1:42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AL510" s="1"/>
      <c r="AM510" s="1"/>
      <c r="AN510" s="1"/>
      <c r="AO510" s="1"/>
      <c r="AP510" s="1"/>
    </row>
    <row r="511" spans="1:42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AL511" s="1"/>
      <c r="AM511" s="1"/>
      <c r="AN511" s="1"/>
      <c r="AO511" s="1"/>
      <c r="AP511" s="1"/>
    </row>
    <row r="512" spans="1:42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AL512" s="1"/>
      <c r="AM512" s="1"/>
      <c r="AN512" s="1"/>
      <c r="AO512" s="1"/>
      <c r="AP512" s="1"/>
    </row>
    <row r="513" spans="1:42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AL513" s="1"/>
      <c r="AM513" s="1"/>
      <c r="AN513" s="1"/>
      <c r="AO513" s="1"/>
      <c r="AP513" s="1"/>
    </row>
    <row r="514" spans="1:42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AL514" s="1"/>
      <c r="AM514" s="1"/>
      <c r="AN514" s="1"/>
      <c r="AO514" s="1"/>
      <c r="AP514" s="1"/>
    </row>
    <row r="515" spans="1:42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AL515" s="1"/>
      <c r="AM515" s="1"/>
      <c r="AN515" s="1"/>
      <c r="AO515" s="1"/>
      <c r="AP515" s="1"/>
    </row>
    <row r="516" spans="1:42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AL516" s="1"/>
      <c r="AM516" s="1"/>
      <c r="AN516" s="1"/>
      <c r="AO516" s="1"/>
      <c r="AP516" s="1"/>
    </row>
    <row r="517" spans="1:42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AL517" s="1"/>
      <c r="AM517" s="1"/>
      <c r="AN517" s="1"/>
      <c r="AO517" s="1"/>
      <c r="AP517" s="1"/>
    </row>
    <row r="518" spans="1:42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AL518" s="1"/>
      <c r="AM518" s="1"/>
      <c r="AN518" s="1"/>
      <c r="AO518" s="1"/>
      <c r="AP518" s="1"/>
    </row>
    <row r="519" spans="1:42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AL519" s="1"/>
      <c r="AM519" s="1"/>
      <c r="AN519" s="1"/>
      <c r="AO519" s="1"/>
      <c r="AP519" s="1"/>
    </row>
    <row r="520" spans="1:42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AL520" s="1"/>
      <c r="AM520" s="1"/>
      <c r="AN520" s="1"/>
      <c r="AO520" s="1"/>
      <c r="AP520" s="1"/>
    </row>
    <row r="521" spans="1:42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AL521" s="1"/>
      <c r="AM521" s="1"/>
      <c r="AN521" s="1"/>
      <c r="AO521" s="1"/>
      <c r="AP521" s="1"/>
    </row>
    <row r="522" spans="1:42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AL522" s="1"/>
      <c r="AM522" s="1"/>
      <c r="AN522" s="1"/>
      <c r="AO522" s="1"/>
      <c r="AP522" s="1"/>
    </row>
    <row r="523" spans="1:42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AL523" s="1"/>
      <c r="AM523" s="1"/>
      <c r="AN523" s="1"/>
      <c r="AO523" s="1"/>
      <c r="AP523" s="1"/>
    </row>
    <row r="524" spans="1:42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AL524" s="1"/>
      <c r="AM524" s="1"/>
      <c r="AN524" s="1"/>
      <c r="AO524" s="1"/>
      <c r="AP524" s="1"/>
    </row>
    <row r="525" spans="1:42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AL525" s="1"/>
      <c r="AM525" s="1"/>
      <c r="AN525" s="1"/>
      <c r="AO525" s="1"/>
      <c r="AP525" s="1"/>
    </row>
    <row r="526" spans="1:42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AL526" s="1"/>
      <c r="AM526" s="1"/>
      <c r="AN526" s="1"/>
      <c r="AO526" s="1"/>
      <c r="AP526" s="1"/>
    </row>
    <row r="527" spans="1:42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AL527" s="1"/>
      <c r="AM527" s="1"/>
      <c r="AN527" s="1"/>
      <c r="AO527" s="1"/>
      <c r="AP527" s="1"/>
    </row>
    <row r="528" spans="1:42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AL528" s="1"/>
      <c r="AM528" s="1"/>
      <c r="AN528" s="1"/>
      <c r="AO528" s="1"/>
      <c r="AP528" s="1"/>
    </row>
    <row r="529" spans="1:42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AL529" s="1"/>
      <c r="AM529" s="1"/>
      <c r="AN529" s="1"/>
      <c r="AO529" s="1"/>
      <c r="AP529" s="1"/>
    </row>
    <row r="530" spans="1:42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AL530" s="1"/>
      <c r="AM530" s="1"/>
      <c r="AN530" s="1"/>
      <c r="AO530" s="1"/>
      <c r="AP530" s="1"/>
    </row>
    <row r="531" spans="1:42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AL531" s="1"/>
      <c r="AM531" s="1"/>
      <c r="AN531" s="1"/>
      <c r="AO531" s="1"/>
      <c r="AP531" s="1"/>
    </row>
    <row r="532" spans="1:4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AL532" s="1"/>
      <c r="AM532" s="1"/>
      <c r="AN532" s="1"/>
      <c r="AO532" s="1"/>
      <c r="AP532" s="1"/>
    </row>
    <row r="533" spans="1:42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AL533" s="1"/>
      <c r="AM533" s="1"/>
      <c r="AN533" s="1"/>
      <c r="AO533" s="1"/>
      <c r="AP533" s="1"/>
    </row>
    <row r="534" spans="1:42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AL534" s="1"/>
      <c r="AM534" s="1"/>
      <c r="AN534" s="1"/>
      <c r="AO534" s="1"/>
      <c r="AP534" s="1"/>
    </row>
    <row r="535" spans="1:42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AL535" s="1"/>
      <c r="AM535" s="1"/>
      <c r="AN535" s="1"/>
      <c r="AO535" s="1"/>
      <c r="AP535" s="1"/>
    </row>
    <row r="536" spans="1:42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AL536" s="1"/>
      <c r="AM536" s="1"/>
      <c r="AN536" s="1"/>
      <c r="AO536" s="1"/>
      <c r="AP536" s="1"/>
    </row>
    <row r="537" spans="1:42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AL537" s="1"/>
      <c r="AM537" s="1"/>
      <c r="AN537" s="1"/>
      <c r="AO537" s="1"/>
      <c r="AP537" s="1"/>
    </row>
    <row r="538" spans="1:42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AL538" s="1"/>
      <c r="AM538" s="1"/>
      <c r="AN538" s="1"/>
      <c r="AO538" s="1"/>
      <c r="AP538" s="1"/>
    </row>
    <row r="539" spans="1:42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AL539" s="1"/>
      <c r="AM539" s="1"/>
      <c r="AN539" s="1"/>
      <c r="AO539" s="1"/>
      <c r="AP539" s="1"/>
    </row>
    <row r="540" spans="1:42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AL540" s="1"/>
      <c r="AM540" s="1"/>
      <c r="AN540" s="1"/>
      <c r="AO540" s="1"/>
      <c r="AP540" s="1"/>
    </row>
    <row r="541" spans="1:42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AL541" s="1"/>
      <c r="AM541" s="1"/>
      <c r="AN541" s="1"/>
      <c r="AO541" s="1"/>
      <c r="AP541" s="1"/>
    </row>
    <row r="542" spans="1:4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AL542" s="1"/>
      <c r="AM542" s="1"/>
      <c r="AN542" s="1"/>
      <c r="AO542" s="1"/>
      <c r="AP542" s="1"/>
    </row>
    <row r="543" spans="1:42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AL543" s="1"/>
      <c r="AM543" s="1"/>
      <c r="AN543" s="1"/>
      <c r="AO543" s="1"/>
      <c r="AP543" s="1"/>
    </row>
    <row r="544" spans="1:42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AL544" s="1"/>
      <c r="AM544" s="1"/>
      <c r="AN544" s="1"/>
      <c r="AO544" s="1"/>
      <c r="AP544" s="1"/>
    </row>
    <row r="545" spans="1:42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AL545" s="1"/>
      <c r="AM545" s="1"/>
      <c r="AN545" s="1"/>
      <c r="AO545" s="1"/>
      <c r="AP545" s="1"/>
    </row>
    <row r="546" spans="1:42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AL546" s="1"/>
      <c r="AM546" s="1"/>
      <c r="AN546" s="1"/>
      <c r="AO546" s="1"/>
      <c r="AP546" s="1"/>
    </row>
    <row r="547" spans="1:42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AL547" s="1"/>
      <c r="AM547" s="1"/>
      <c r="AN547" s="1"/>
      <c r="AO547" s="1"/>
      <c r="AP547" s="1"/>
    </row>
    <row r="548" spans="1:42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AL548" s="1"/>
      <c r="AM548" s="1"/>
      <c r="AN548" s="1"/>
      <c r="AO548" s="1"/>
      <c r="AP548" s="1"/>
    </row>
    <row r="549" spans="1:42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AL549" s="1"/>
      <c r="AM549" s="1"/>
      <c r="AN549" s="1"/>
      <c r="AO549" s="1"/>
      <c r="AP549" s="1"/>
    </row>
    <row r="550" spans="1:42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AL550" s="1"/>
      <c r="AM550" s="1"/>
      <c r="AN550" s="1"/>
      <c r="AO550" s="1"/>
      <c r="AP550" s="1"/>
    </row>
    <row r="551" spans="1:42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AL551" s="1"/>
      <c r="AM551" s="1"/>
      <c r="AN551" s="1"/>
      <c r="AO551" s="1"/>
      <c r="AP551" s="1"/>
    </row>
    <row r="552" spans="1:4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AL552" s="1"/>
      <c r="AM552" s="1"/>
      <c r="AN552" s="1"/>
      <c r="AO552" s="1"/>
      <c r="AP552" s="1"/>
    </row>
    <row r="553" spans="1:42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AL553" s="1"/>
      <c r="AM553" s="1"/>
      <c r="AN553" s="1"/>
      <c r="AO553" s="1"/>
      <c r="AP553" s="1"/>
    </row>
    <row r="554" spans="1:42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AL554" s="1"/>
      <c r="AM554" s="1"/>
      <c r="AN554" s="1"/>
      <c r="AO554" s="1"/>
      <c r="AP554" s="1"/>
    </row>
    <row r="555" spans="1:42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AL555" s="1"/>
      <c r="AM555" s="1"/>
      <c r="AN555" s="1"/>
      <c r="AO555" s="1"/>
      <c r="AP555" s="1"/>
    </row>
    <row r="556" spans="1:42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AL556" s="1"/>
      <c r="AM556" s="1"/>
      <c r="AN556" s="1"/>
      <c r="AO556" s="1"/>
      <c r="AP556" s="1"/>
    </row>
    <row r="557" spans="1:42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AL557" s="1"/>
      <c r="AM557" s="1"/>
      <c r="AN557" s="1"/>
      <c r="AO557" s="1"/>
      <c r="AP557" s="1"/>
    </row>
    <row r="558" spans="1:42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AL558" s="1"/>
      <c r="AM558" s="1"/>
      <c r="AN558" s="1"/>
      <c r="AO558" s="1"/>
      <c r="AP558" s="1"/>
    </row>
    <row r="559" spans="1:42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AL559" s="1"/>
      <c r="AM559" s="1"/>
      <c r="AN559" s="1"/>
      <c r="AO559" s="1"/>
      <c r="AP559" s="1"/>
    </row>
    <row r="560" spans="1:42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AL560" s="1"/>
      <c r="AM560" s="1"/>
      <c r="AN560" s="1"/>
      <c r="AO560" s="1"/>
      <c r="AP560" s="1"/>
    </row>
    <row r="561" spans="1:42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AL561" s="1"/>
      <c r="AM561" s="1"/>
      <c r="AN561" s="1"/>
      <c r="AO561" s="1"/>
      <c r="AP561" s="1"/>
    </row>
    <row r="562" spans="1:4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AL562" s="1"/>
      <c r="AM562" s="1"/>
      <c r="AN562" s="1"/>
      <c r="AO562" s="1"/>
      <c r="AP562" s="1"/>
    </row>
    <row r="563" spans="1:42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AL563" s="1"/>
      <c r="AM563" s="1"/>
      <c r="AN563" s="1"/>
      <c r="AO563" s="1"/>
      <c r="AP563" s="1"/>
    </row>
    <row r="564" spans="1:42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AL564" s="1"/>
      <c r="AM564" s="1"/>
      <c r="AN564" s="1"/>
      <c r="AO564" s="1"/>
      <c r="AP564" s="1"/>
    </row>
    <row r="565" spans="1:42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AL565" s="1"/>
      <c r="AM565" s="1"/>
      <c r="AN565" s="1"/>
      <c r="AO565" s="1"/>
      <c r="AP565" s="1"/>
    </row>
    <row r="566" spans="1:42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AL566" s="1"/>
      <c r="AM566" s="1"/>
      <c r="AN566" s="1"/>
      <c r="AO566" s="1"/>
      <c r="AP566" s="1"/>
    </row>
    <row r="567" spans="1:42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AL567" s="1"/>
      <c r="AM567" s="1"/>
      <c r="AN567" s="1"/>
      <c r="AO567" s="1"/>
      <c r="AP567" s="1"/>
    </row>
    <row r="568" spans="1:42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AL568" s="1"/>
      <c r="AM568" s="1"/>
      <c r="AN568" s="1"/>
      <c r="AO568" s="1"/>
      <c r="AP568" s="1"/>
    </row>
    <row r="569" spans="1:42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AL569" s="1"/>
      <c r="AM569" s="1"/>
      <c r="AN569" s="1"/>
      <c r="AO569" s="1"/>
      <c r="AP569" s="1"/>
    </row>
    <row r="570" spans="1:42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AL570" s="1"/>
      <c r="AM570" s="1"/>
      <c r="AN570" s="1"/>
      <c r="AO570" s="1"/>
      <c r="AP570" s="1"/>
    </row>
    <row r="571" spans="1:42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AL571" s="1"/>
      <c r="AM571" s="1"/>
      <c r="AN571" s="1"/>
      <c r="AO571" s="1"/>
      <c r="AP571" s="1"/>
    </row>
    <row r="572" spans="1:4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AL572" s="1"/>
      <c r="AM572" s="1"/>
      <c r="AN572" s="1"/>
      <c r="AO572" s="1"/>
      <c r="AP572" s="1"/>
    </row>
    <row r="573" spans="1:42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AL573" s="1"/>
      <c r="AM573" s="1"/>
      <c r="AN573" s="1"/>
      <c r="AO573" s="1"/>
      <c r="AP573" s="1"/>
    </row>
    <row r="574" spans="1:42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AL574" s="1"/>
      <c r="AM574" s="1"/>
      <c r="AN574" s="1"/>
      <c r="AO574" s="1"/>
      <c r="AP574" s="1"/>
    </row>
    <row r="575" spans="1:42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AL575" s="1"/>
      <c r="AM575" s="1"/>
      <c r="AN575" s="1"/>
      <c r="AO575" s="1"/>
      <c r="AP575" s="1"/>
    </row>
    <row r="576" spans="1:42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AL576" s="1"/>
      <c r="AM576" s="1"/>
      <c r="AN576" s="1"/>
      <c r="AO576" s="1"/>
      <c r="AP576" s="1"/>
    </row>
    <row r="577" spans="1:42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AL577" s="1"/>
      <c r="AM577" s="1"/>
      <c r="AN577" s="1"/>
      <c r="AO577" s="1"/>
      <c r="AP577" s="1"/>
    </row>
    <row r="578" spans="1:42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AL578" s="1"/>
      <c r="AM578" s="1"/>
      <c r="AN578" s="1"/>
      <c r="AO578" s="1"/>
      <c r="AP578" s="1"/>
    </row>
    <row r="579" spans="1:42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AL579" s="1"/>
      <c r="AM579" s="1"/>
      <c r="AN579" s="1"/>
      <c r="AO579" s="1"/>
      <c r="AP579" s="1"/>
    </row>
    <row r="580" spans="1:42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AL580" s="1"/>
      <c r="AM580" s="1"/>
      <c r="AN580" s="1"/>
      <c r="AO580" s="1"/>
      <c r="AP580" s="1"/>
    </row>
    <row r="581" spans="1:42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AL581" s="1"/>
      <c r="AM581" s="1"/>
      <c r="AN581" s="1"/>
      <c r="AO581" s="1"/>
      <c r="AP581" s="1"/>
    </row>
    <row r="582" spans="1:4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AL582" s="1"/>
      <c r="AM582" s="1"/>
      <c r="AN582" s="1"/>
      <c r="AO582" s="1"/>
      <c r="AP582" s="1"/>
    </row>
    <row r="583" spans="1:42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AL583" s="1"/>
      <c r="AM583" s="1"/>
      <c r="AN583" s="1"/>
      <c r="AO583" s="1"/>
      <c r="AP583" s="1"/>
    </row>
    <row r="584" spans="1:42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AL584" s="1"/>
      <c r="AM584" s="1"/>
      <c r="AN584" s="1"/>
      <c r="AO584" s="1"/>
      <c r="AP584" s="1"/>
    </row>
    <row r="585" spans="1:42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AL585" s="1"/>
      <c r="AM585" s="1"/>
      <c r="AN585" s="1"/>
      <c r="AO585" s="1"/>
      <c r="AP585" s="1"/>
    </row>
    <row r="586" spans="1:42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AL586" s="1"/>
      <c r="AM586" s="1"/>
      <c r="AN586" s="1"/>
      <c r="AO586" s="1"/>
      <c r="AP586" s="1"/>
    </row>
    <row r="587" spans="1:42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AL587" s="1"/>
      <c r="AM587" s="1"/>
      <c r="AN587" s="1"/>
      <c r="AO587" s="1"/>
      <c r="AP587" s="1"/>
    </row>
    <row r="588" spans="1:42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AL588" s="1"/>
      <c r="AM588" s="1"/>
      <c r="AN588" s="1"/>
      <c r="AO588" s="1"/>
      <c r="AP588" s="1"/>
    </row>
    <row r="589" spans="1:42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AL589" s="1"/>
      <c r="AM589" s="1"/>
      <c r="AN589" s="1"/>
      <c r="AO589" s="1"/>
      <c r="AP589" s="1"/>
    </row>
    <row r="590" spans="1:42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AL590" s="1"/>
      <c r="AM590" s="1"/>
      <c r="AN590" s="1"/>
      <c r="AO590" s="1"/>
      <c r="AP590" s="1"/>
    </row>
    <row r="591" spans="1:42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AL591" s="1"/>
      <c r="AM591" s="1"/>
      <c r="AN591" s="1"/>
      <c r="AO591" s="1"/>
      <c r="AP591" s="1"/>
    </row>
    <row r="592" spans="1:4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AL592" s="1"/>
      <c r="AM592" s="1"/>
      <c r="AN592" s="1"/>
      <c r="AO592" s="1"/>
      <c r="AP592" s="1"/>
    </row>
    <row r="593" spans="1:42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AL593" s="1"/>
      <c r="AM593" s="1"/>
      <c r="AN593" s="1"/>
      <c r="AO593" s="1"/>
      <c r="AP593" s="1"/>
    </row>
    <row r="594" spans="1:42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AL594" s="1"/>
      <c r="AM594" s="1"/>
      <c r="AN594" s="1"/>
      <c r="AO594" s="1"/>
      <c r="AP594" s="1"/>
    </row>
    <row r="595" spans="1:42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AL595" s="1"/>
      <c r="AM595" s="1"/>
      <c r="AN595" s="1"/>
      <c r="AO595" s="1"/>
      <c r="AP595" s="1"/>
    </row>
    <row r="596" spans="1:42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AL596" s="1"/>
      <c r="AM596" s="1"/>
      <c r="AN596" s="1"/>
      <c r="AO596" s="1"/>
      <c r="AP596" s="1"/>
    </row>
    <row r="597" spans="1:42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AL597" s="1"/>
      <c r="AM597" s="1"/>
      <c r="AN597" s="1"/>
      <c r="AO597" s="1"/>
      <c r="AP597" s="1"/>
    </row>
    <row r="598" spans="1:42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AL598" s="1"/>
      <c r="AM598" s="1"/>
      <c r="AN598" s="1"/>
      <c r="AO598" s="1"/>
      <c r="AP598" s="1"/>
    </row>
    <row r="599" spans="1:42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AL599" s="1"/>
      <c r="AM599" s="1"/>
      <c r="AN599" s="1"/>
      <c r="AO599" s="1"/>
      <c r="AP599" s="1"/>
    </row>
    <row r="600" spans="1:42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AL600" s="1"/>
      <c r="AM600" s="1"/>
      <c r="AN600" s="1"/>
      <c r="AO600" s="1"/>
      <c r="AP600" s="1"/>
    </row>
    <row r="601" spans="1:42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AL601" s="1"/>
      <c r="AM601" s="1"/>
      <c r="AN601" s="1"/>
      <c r="AO601" s="1"/>
      <c r="AP601" s="1"/>
    </row>
    <row r="602" spans="1:4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AL602" s="1"/>
      <c r="AM602" s="1"/>
      <c r="AN602" s="1"/>
      <c r="AO602" s="1"/>
      <c r="AP602" s="1"/>
    </row>
    <row r="603" spans="1:42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AL603" s="1"/>
      <c r="AM603" s="1"/>
      <c r="AN603" s="1"/>
      <c r="AO603" s="1"/>
      <c r="AP603" s="1"/>
    </row>
    <row r="604" spans="1:42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AL604" s="1"/>
      <c r="AM604" s="1"/>
      <c r="AN604" s="1"/>
      <c r="AO604" s="1"/>
      <c r="AP604" s="1"/>
    </row>
    <row r="605" spans="1:42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AL605" s="1"/>
      <c r="AM605" s="1"/>
      <c r="AN605" s="1"/>
      <c r="AO605" s="1"/>
      <c r="AP605" s="1"/>
    </row>
    <row r="606" spans="1:42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AL606" s="1"/>
      <c r="AM606" s="1"/>
      <c r="AN606" s="1"/>
      <c r="AO606" s="1"/>
      <c r="AP606" s="1"/>
    </row>
    <row r="607" spans="1:42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AL607" s="1"/>
      <c r="AM607" s="1"/>
      <c r="AN607" s="1"/>
      <c r="AO607" s="1"/>
      <c r="AP607" s="1"/>
    </row>
    <row r="608" spans="1:42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AL608" s="1"/>
      <c r="AM608" s="1"/>
      <c r="AN608" s="1"/>
      <c r="AO608" s="1"/>
      <c r="AP608" s="1"/>
    </row>
    <row r="609" spans="1:42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AL609" s="1"/>
      <c r="AM609" s="1"/>
      <c r="AN609" s="1"/>
      <c r="AO609" s="1"/>
      <c r="AP609" s="1"/>
    </row>
    <row r="610" spans="1:42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AL610" s="1"/>
      <c r="AM610" s="1"/>
      <c r="AN610" s="1"/>
      <c r="AO610" s="1"/>
      <c r="AP610" s="1"/>
    </row>
    <row r="611" spans="1:42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AL611" s="1"/>
      <c r="AM611" s="1"/>
      <c r="AN611" s="1"/>
      <c r="AO611" s="1"/>
      <c r="AP611" s="1"/>
    </row>
    <row r="612" spans="1:4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AL612" s="1"/>
      <c r="AM612" s="1"/>
      <c r="AN612" s="1"/>
      <c r="AO612" s="1"/>
      <c r="AP612" s="1"/>
    </row>
    <row r="613" spans="1:42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AL613" s="1"/>
      <c r="AM613" s="1"/>
      <c r="AN613" s="1"/>
      <c r="AO613" s="1"/>
      <c r="AP613" s="1"/>
    </row>
    <row r="614" spans="1:42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AL614" s="1"/>
      <c r="AM614" s="1"/>
      <c r="AN614" s="1"/>
      <c r="AO614" s="1"/>
      <c r="AP614" s="1"/>
    </row>
    <row r="615" spans="1:42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AL615" s="1"/>
      <c r="AM615" s="1"/>
      <c r="AN615" s="1"/>
      <c r="AO615" s="1"/>
      <c r="AP615" s="1"/>
    </row>
    <row r="616" spans="1:42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AL616" s="1"/>
      <c r="AM616" s="1"/>
      <c r="AN616" s="1"/>
      <c r="AO616" s="1"/>
      <c r="AP616" s="1"/>
    </row>
    <row r="617" spans="1:42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AL617" s="1"/>
      <c r="AM617" s="1"/>
      <c r="AN617" s="1"/>
      <c r="AO617" s="1"/>
      <c r="AP617" s="1"/>
    </row>
    <row r="618" spans="1:42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AL618" s="1"/>
      <c r="AM618" s="1"/>
      <c r="AN618" s="1"/>
      <c r="AO618" s="1"/>
      <c r="AP618" s="1"/>
    </row>
    <row r="619" spans="1:42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AL619" s="1"/>
      <c r="AM619" s="1"/>
      <c r="AN619" s="1"/>
      <c r="AO619" s="1"/>
      <c r="AP619" s="1"/>
    </row>
    <row r="620" spans="1:42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AL620" s="1"/>
      <c r="AM620" s="1"/>
      <c r="AN620" s="1"/>
      <c r="AO620" s="1"/>
      <c r="AP620" s="1"/>
    </row>
    <row r="621" spans="1:42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AL621" s="1"/>
      <c r="AM621" s="1"/>
      <c r="AN621" s="1"/>
      <c r="AO621" s="1"/>
      <c r="AP621" s="1"/>
    </row>
    <row r="622" spans="1:4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AL622" s="1"/>
      <c r="AM622" s="1"/>
      <c r="AN622" s="1"/>
      <c r="AO622" s="1"/>
      <c r="AP622" s="1"/>
    </row>
    <row r="623" spans="1:42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AL623" s="1"/>
      <c r="AM623" s="1"/>
      <c r="AN623" s="1"/>
      <c r="AO623" s="1"/>
      <c r="AP623" s="1"/>
    </row>
    <row r="624" spans="1:42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AL624" s="1"/>
      <c r="AM624" s="1"/>
      <c r="AN624" s="1"/>
      <c r="AO624" s="1"/>
      <c r="AP624" s="1"/>
    </row>
    <row r="625" spans="1:42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AL625" s="1"/>
      <c r="AM625" s="1"/>
      <c r="AN625" s="1"/>
      <c r="AO625" s="1"/>
      <c r="AP625" s="1"/>
    </row>
    <row r="626" spans="1:42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AL626" s="1"/>
      <c r="AM626" s="1"/>
      <c r="AN626" s="1"/>
      <c r="AO626" s="1"/>
      <c r="AP626" s="1"/>
    </row>
    <row r="627" spans="1:42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AL627" s="1"/>
      <c r="AM627" s="1"/>
      <c r="AN627" s="1"/>
      <c r="AO627" s="1"/>
      <c r="AP627" s="1"/>
    </row>
    <row r="628" spans="1:42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AL628" s="1"/>
      <c r="AM628" s="1"/>
      <c r="AN628" s="1"/>
      <c r="AO628" s="1"/>
      <c r="AP628" s="1"/>
    </row>
    <row r="629" spans="1:42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AL629" s="1"/>
      <c r="AM629" s="1"/>
      <c r="AN629" s="1"/>
      <c r="AO629" s="1"/>
      <c r="AP629" s="1"/>
    </row>
    <row r="630" spans="1:42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AL630" s="1"/>
      <c r="AM630" s="1"/>
      <c r="AN630" s="1"/>
      <c r="AO630" s="1"/>
      <c r="AP630" s="1"/>
    </row>
    <row r="631" spans="1:42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AL631" s="1"/>
      <c r="AM631" s="1"/>
      <c r="AN631" s="1"/>
      <c r="AO631" s="1"/>
      <c r="AP631" s="1"/>
    </row>
    <row r="632" spans="1:4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AL632" s="1"/>
      <c r="AM632" s="1"/>
      <c r="AN632" s="1"/>
      <c r="AO632" s="1"/>
      <c r="AP632" s="1"/>
    </row>
    <row r="633" spans="1:42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AL633" s="1"/>
      <c r="AM633" s="1"/>
      <c r="AN633" s="1"/>
      <c r="AO633" s="1"/>
      <c r="AP633" s="1"/>
    </row>
    <row r="634" spans="1:42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AL634" s="1"/>
      <c r="AM634" s="1"/>
      <c r="AN634" s="1"/>
      <c r="AO634" s="1"/>
      <c r="AP634" s="1"/>
    </row>
    <row r="635" spans="1:42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AL635" s="1"/>
      <c r="AM635" s="1"/>
      <c r="AN635" s="1"/>
      <c r="AO635" s="1"/>
      <c r="AP635" s="1"/>
    </row>
    <row r="636" spans="1:42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AL636" s="1"/>
      <c r="AM636" s="1"/>
      <c r="AN636" s="1"/>
      <c r="AO636" s="1"/>
      <c r="AP636" s="1"/>
    </row>
    <row r="637" spans="1:42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AL637" s="1"/>
      <c r="AM637" s="1"/>
      <c r="AN637" s="1"/>
      <c r="AO637" s="1"/>
      <c r="AP637" s="1"/>
    </row>
    <row r="638" spans="1:42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AL638" s="1"/>
      <c r="AM638" s="1"/>
      <c r="AN638" s="1"/>
      <c r="AO638" s="1"/>
      <c r="AP638" s="1"/>
    </row>
    <row r="639" spans="1:42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AL639" s="1"/>
      <c r="AM639" s="1"/>
      <c r="AN639" s="1"/>
      <c r="AO639" s="1"/>
      <c r="AP639" s="1"/>
    </row>
    <row r="640" spans="1:42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AL640" s="1"/>
      <c r="AM640" s="1"/>
      <c r="AN640" s="1"/>
      <c r="AO640" s="1"/>
      <c r="AP640" s="1"/>
    </row>
    <row r="641" spans="1:42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AL641" s="1"/>
      <c r="AM641" s="1"/>
      <c r="AN641" s="1"/>
      <c r="AO641" s="1"/>
      <c r="AP641" s="1"/>
    </row>
    <row r="642" spans="1:4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AL642" s="1"/>
      <c r="AM642" s="1"/>
      <c r="AN642" s="1"/>
      <c r="AO642" s="1"/>
      <c r="AP642" s="1"/>
    </row>
    <row r="643" spans="1:42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AL643" s="1"/>
      <c r="AM643" s="1"/>
      <c r="AN643" s="1"/>
      <c r="AO643" s="1"/>
      <c r="AP643" s="1"/>
    </row>
    <row r="644" spans="1:42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AL644" s="1"/>
      <c r="AM644" s="1"/>
      <c r="AN644" s="1"/>
      <c r="AO644" s="1"/>
      <c r="AP644" s="1"/>
    </row>
    <row r="645" spans="1:42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AL645" s="1"/>
      <c r="AM645" s="1"/>
      <c r="AN645" s="1"/>
      <c r="AO645" s="1"/>
      <c r="AP645" s="1"/>
    </row>
    <row r="646" spans="1:42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AL646" s="1"/>
      <c r="AM646" s="1"/>
      <c r="AN646" s="1"/>
      <c r="AO646" s="1"/>
      <c r="AP646" s="1"/>
    </row>
    <row r="647" spans="1:42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AL647" s="1"/>
      <c r="AM647" s="1"/>
      <c r="AN647" s="1"/>
      <c r="AO647" s="1"/>
      <c r="AP647" s="1"/>
    </row>
    <row r="648" spans="1:42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AL648" s="1"/>
      <c r="AM648" s="1"/>
      <c r="AN648" s="1"/>
      <c r="AO648" s="1"/>
      <c r="AP648" s="1"/>
    </row>
    <row r="649" spans="1:42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AL649" s="1"/>
      <c r="AM649" s="1"/>
      <c r="AN649" s="1"/>
      <c r="AO649" s="1"/>
      <c r="AP649" s="1"/>
    </row>
    <row r="650" spans="1:42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AL650" s="1"/>
      <c r="AM650" s="1"/>
      <c r="AN650" s="1"/>
      <c r="AO650" s="1"/>
      <c r="AP650" s="1"/>
    </row>
    <row r="651" spans="1:42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AL651" s="1"/>
      <c r="AM651" s="1"/>
      <c r="AN651" s="1"/>
      <c r="AO651" s="1"/>
      <c r="AP651" s="1"/>
    </row>
    <row r="652" spans="1:4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AL652" s="1"/>
      <c r="AM652" s="1"/>
      <c r="AN652" s="1"/>
      <c r="AO652" s="1"/>
      <c r="AP652" s="1"/>
    </row>
    <row r="653" spans="1:42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AL653" s="1"/>
      <c r="AM653" s="1"/>
      <c r="AN653" s="1"/>
      <c r="AO653" s="1"/>
      <c r="AP653" s="1"/>
    </row>
    <row r="654" spans="1:42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AL654" s="1"/>
      <c r="AM654" s="1"/>
      <c r="AN654" s="1"/>
      <c r="AO654" s="1"/>
      <c r="AP654" s="1"/>
    </row>
    <row r="655" spans="1:42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AL655" s="1"/>
      <c r="AM655" s="1"/>
      <c r="AN655" s="1"/>
      <c r="AO655" s="1"/>
      <c r="AP655" s="1"/>
    </row>
    <row r="656" spans="1:42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AL656" s="1"/>
      <c r="AM656" s="1"/>
      <c r="AN656" s="1"/>
      <c r="AO656" s="1"/>
      <c r="AP656" s="1"/>
    </row>
    <row r="657" spans="1:42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AL657" s="1"/>
      <c r="AM657" s="1"/>
      <c r="AN657" s="1"/>
      <c r="AO657" s="1"/>
      <c r="AP657" s="1"/>
    </row>
    <row r="658" spans="1:42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AL658" s="1"/>
      <c r="AM658" s="1"/>
      <c r="AN658" s="1"/>
      <c r="AO658" s="1"/>
      <c r="AP658" s="1"/>
    </row>
    <row r="659" spans="1:42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AL659" s="1"/>
      <c r="AM659" s="1"/>
      <c r="AN659" s="1"/>
      <c r="AO659" s="1"/>
      <c r="AP659" s="1"/>
    </row>
    <row r="660" spans="1:42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AL660" s="1"/>
      <c r="AM660" s="1"/>
      <c r="AN660" s="1"/>
      <c r="AO660" s="1"/>
      <c r="AP660" s="1"/>
    </row>
    <row r="661" spans="1:42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AL661" s="1"/>
      <c r="AM661" s="1"/>
      <c r="AN661" s="1"/>
      <c r="AO661" s="1"/>
      <c r="AP661" s="1"/>
    </row>
    <row r="662" spans="1:4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AL662" s="1"/>
      <c r="AM662" s="1"/>
      <c r="AN662" s="1"/>
      <c r="AO662" s="1"/>
      <c r="AP662" s="1"/>
    </row>
    <row r="663" spans="1:42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AL663" s="1"/>
      <c r="AM663" s="1"/>
      <c r="AN663" s="1"/>
      <c r="AO663" s="1"/>
      <c r="AP663" s="1"/>
    </row>
    <row r="664" spans="1:42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AL664" s="1"/>
      <c r="AM664" s="1"/>
      <c r="AN664" s="1"/>
      <c r="AO664" s="1"/>
      <c r="AP664" s="1"/>
    </row>
    <row r="665" spans="1:42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AL665" s="1"/>
      <c r="AM665" s="1"/>
      <c r="AN665" s="1"/>
      <c r="AO665" s="1"/>
      <c r="AP665" s="1"/>
    </row>
    <row r="666" spans="1:42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AL666" s="1"/>
      <c r="AM666" s="1"/>
      <c r="AN666" s="1"/>
      <c r="AO666" s="1"/>
      <c r="AP666" s="1"/>
    </row>
    <row r="667" spans="1:42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AL667" s="1"/>
      <c r="AM667" s="1"/>
      <c r="AN667" s="1"/>
      <c r="AO667" s="1"/>
      <c r="AP667" s="1"/>
    </row>
    <row r="668" spans="1:42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AL668" s="1"/>
      <c r="AM668" s="1"/>
      <c r="AN668" s="1"/>
      <c r="AO668" s="1"/>
      <c r="AP668" s="1"/>
    </row>
    <row r="669" spans="1:42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AL669" s="1"/>
      <c r="AM669" s="1"/>
      <c r="AN669" s="1"/>
      <c r="AO669" s="1"/>
      <c r="AP669" s="1"/>
    </row>
    <row r="670" spans="1:42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AL670" s="1"/>
      <c r="AM670" s="1"/>
      <c r="AN670" s="1"/>
      <c r="AO670" s="1"/>
      <c r="AP670" s="1"/>
    </row>
    <row r="671" spans="1:42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AL671" s="1"/>
      <c r="AM671" s="1"/>
      <c r="AN671" s="1"/>
      <c r="AO671" s="1"/>
      <c r="AP671" s="1"/>
    </row>
    <row r="672" spans="1:4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AL672" s="1"/>
      <c r="AM672" s="1"/>
      <c r="AN672" s="1"/>
      <c r="AO672" s="1"/>
      <c r="AP672" s="1"/>
    </row>
    <row r="673" spans="1:42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AL673" s="1"/>
      <c r="AM673" s="1"/>
      <c r="AN673" s="1"/>
      <c r="AO673" s="1"/>
      <c r="AP673" s="1"/>
    </row>
    <row r="674" spans="1:42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AL674" s="1"/>
      <c r="AM674" s="1"/>
      <c r="AN674" s="1"/>
      <c r="AO674" s="1"/>
      <c r="AP674" s="1"/>
    </row>
    <row r="675" spans="1:42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AL675" s="1"/>
      <c r="AM675" s="1"/>
      <c r="AN675" s="1"/>
      <c r="AO675" s="1"/>
      <c r="AP675" s="1"/>
    </row>
    <row r="676" spans="1:42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AL676" s="1"/>
      <c r="AM676" s="1"/>
      <c r="AN676" s="1"/>
      <c r="AO676" s="1"/>
      <c r="AP676" s="1"/>
    </row>
    <row r="677" spans="1:42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AL677" s="1"/>
      <c r="AM677" s="1"/>
      <c r="AN677" s="1"/>
      <c r="AO677" s="1"/>
      <c r="AP677" s="1"/>
    </row>
    <row r="678" spans="1:42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AL678" s="1"/>
      <c r="AM678" s="1"/>
      <c r="AN678" s="1"/>
      <c r="AO678" s="1"/>
      <c r="AP678" s="1"/>
    </row>
    <row r="679" spans="1:42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AL679" s="1"/>
      <c r="AM679" s="1"/>
      <c r="AN679" s="1"/>
      <c r="AO679" s="1"/>
      <c r="AP679" s="1"/>
    </row>
    <row r="680" spans="1:42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AL680" s="1"/>
      <c r="AM680" s="1"/>
      <c r="AN680" s="1"/>
      <c r="AO680" s="1"/>
      <c r="AP680" s="1"/>
    </row>
    <row r="681" spans="1:42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AL681" s="1"/>
      <c r="AM681" s="1"/>
      <c r="AN681" s="1"/>
      <c r="AO681" s="1"/>
      <c r="AP681" s="1"/>
    </row>
    <row r="682" spans="1:4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AL682" s="1"/>
      <c r="AM682" s="1"/>
      <c r="AN682" s="1"/>
      <c r="AO682" s="1"/>
      <c r="AP682" s="1"/>
    </row>
    <row r="683" spans="1:42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AL683" s="1"/>
      <c r="AM683" s="1"/>
      <c r="AN683" s="1"/>
      <c r="AO683" s="1"/>
      <c r="AP683" s="1"/>
    </row>
    <row r="684" spans="1:42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AL684" s="1"/>
      <c r="AM684" s="1"/>
      <c r="AN684" s="1"/>
      <c r="AO684" s="1"/>
      <c r="AP684" s="1"/>
    </row>
    <row r="685" spans="1:42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AL685" s="1"/>
      <c r="AM685" s="1"/>
      <c r="AN685" s="1"/>
      <c r="AO685" s="1"/>
      <c r="AP685" s="1"/>
    </row>
    <row r="686" spans="1:42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AL686" s="1"/>
      <c r="AM686" s="1"/>
      <c r="AN686" s="1"/>
      <c r="AO686" s="1"/>
      <c r="AP686" s="1"/>
    </row>
    <row r="687" spans="1:42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AL687" s="1"/>
      <c r="AM687" s="1"/>
      <c r="AN687" s="1"/>
      <c r="AO687" s="1"/>
      <c r="AP687" s="1"/>
    </row>
    <row r="688" spans="1:42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AL688" s="1"/>
      <c r="AM688" s="1"/>
      <c r="AN688" s="1"/>
      <c r="AO688" s="1"/>
      <c r="AP688" s="1"/>
    </row>
    <row r="689" spans="1:42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AL689" s="1"/>
      <c r="AM689" s="1"/>
      <c r="AN689" s="1"/>
      <c r="AO689" s="1"/>
      <c r="AP689" s="1"/>
    </row>
    <row r="690" spans="1:42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AL690" s="1"/>
      <c r="AM690" s="1"/>
      <c r="AN690" s="1"/>
      <c r="AO690" s="1"/>
      <c r="AP690" s="1"/>
    </row>
    <row r="691" spans="1:42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AL691" s="1"/>
      <c r="AM691" s="1"/>
      <c r="AN691" s="1"/>
      <c r="AO691" s="1"/>
      <c r="AP691" s="1"/>
    </row>
    <row r="692" spans="1:4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AL692" s="1"/>
      <c r="AM692" s="1"/>
      <c r="AN692" s="1"/>
      <c r="AO692" s="1"/>
      <c r="AP692" s="1"/>
    </row>
    <row r="693" spans="1:42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AL693" s="1"/>
      <c r="AM693" s="1"/>
      <c r="AN693" s="1"/>
      <c r="AO693" s="1"/>
      <c r="AP693" s="1"/>
    </row>
    <row r="694" spans="1:42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AL694" s="1"/>
      <c r="AM694" s="1"/>
      <c r="AN694" s="1"/>
      <c r="AO694" s="1"/>
      <c r="AP694" s="1"/>
    </row>
    <row r="695" spans="1:42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AL695" s="1"/>
      <c r="AM695" s="1"/>
      <c r="AN695" s="1"/>
      <c r="AO695" s="1"/>
      <c r="AP695" s="1"/>
    </row>
    <row r="696" spans="1:42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AL696" s="1"/>
      <c r="AM696" s="1"/>
      <c r="AN696" s="1"/>
      <c r="AO696" s="1"/>
      <c r="AP696" s="1"/>
    </row>
    <row r="697" spans="1:42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AL697" s="1"/>
      <c r="AM697" s="1"/>
      <c r="AN697" s="1"/>
      <c r="AO697" s="1"/>
      <c r="AP697" s="1"/>
    </row>
    <row r="698" spans="1:42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AL698" s="1"/>
      <c r="AM698" s="1"/>
      <c r="AN698" s="1"/>
      <c r="AO698" s="1"/>
      <c r="AP698" s="1"/>
    </row>
    <row r="699" spans="1:42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AL699" s="1"/>
      <c r="AM699" s="1"/>
      <c r="AN699" s="1"/>
      <c r="AO699" s="1"/>
      <c r="AP699" s="1"/>
    </row>
    <row r="700" spans="1:42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AL700" s="1"/>
      <c r="AM700" s="1"/>
      <c r="AN700" s="1"/>
      <c r="AO700" s="1"/>
      <c r="AP700" s="1"/>
    </row>
    <row r="701" spans="1:42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AL701" s="1"/>
      <c r="AM701" s="1"/>
      <c r="AN701" s="1"/>
      <c r="AO701" s="1"/>
      <c r="AP701" s="1"/>
    </row>
    <row r="702" spans="1:4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AL702" s="1"/>
      <c r="AM702" s="1"/>
      <c r="AN702" s="1"/>
      <c r="AO702" s="1"/>
      <c r="AP702" s="1"/>
    </row>
    <row r="703" spans="1:42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AL703" s="1"/>
      <c r="AM703" s="1"/>
      <c r="AN703" s="1"/>
      <c r="AO703" s="1"/>
      <c r="AP703" s="1"/>
    </row>
    <row r="704" spans="1:42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AL704" s="1"/>
      <c r="AM704" s="1"/>
      <c r="AN704" s="1"/>
      <c r="AO704" s="1"/>
      <c r="AP704" s="1"/>
    </row>
    <row r="705" spans="1:42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AL705" s="1"/>
      <c r="AM705" s="1"/>
      <c r="AN705" s="1"/>
      <c r="AO705" s="1"/>
      <c r="AP705" s="1"/>
    </row>
    <row r="706" spans="1:42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AL706" s="1"/>
      <c r="AM706" s="1"/>
      <c r="AN706" s="1"/>
      <c r="AO706" s="1"/>
      <c r="AP706" s="1"/>
    </row>
    <row r="707" spans="1:42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AL707" s="1"/>
      <c r="AM707" s="1"/>
      <c r="AN707" s="1"/>
      <c r="AO707" s="1"/>
      <c r="AP707" s="1"/>
    </row>
    <row r="708" spans="1:42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AL708" s="1"/>
      <c r="AM708" s="1"/>
      <c r="AN708" s="1"/>
      <c r="AO708" s="1"/>
      <c r="AP708" s="1"/>
    </row>
    <row r="709" spans="1:42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AL709" s="1"/>
      <c r="AM709" s="1"/>
      <c r="AN709" s="1"/>
      <c r="AO709" s="1"/>
      <c r="AP709" s="1"/>
    </row>
    <row r="710" spans="1:42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AL710" s="1"/>
      <c r="AM710" s="1"/>
      <c r="AN710" s="1"/>
      <c r="AO710" s="1"/>
      <c r="AP710" s="1"/>
    </row>
    <row r="711" spans="1:42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AL711" s="1"/>
      <c r="AM711" s="1"/>
      <c r="AN711" s="1"/>
      <c r="AO711" s="1"/>
      <c r="AP711" s="1"/>
    </row>
    <row r="712" spans="1:4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AL712" s="1"/>
      <c r="AM712" s="1"/>
      <c r="AN712" s="1"/>
      <c r="AO712" s="1"/>
      <c r="AP712" s="1"/>
    </row>
    <row r="713" spans="1:42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AL713" s="1"/>
      <c r="AM713" s="1"/>
      <c r="AN713" s="1"/>
      <c r="AO713" s="1"/>
      <c r="AP713" s="1"/>
    </row>
    <row r="714" spans="1:42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AL714" s="1"/>
      <c r="AM714" s="1"/>
      <c r="AN714" s="1"/>
      <c r="AO714" s="1"/>
      <c r="AP714" s="1"/>
    </row>
    <row r="715" spans="1:42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AL715" s="1"/>
      <c r="AM715" s="1"/>
      <c r="AN715" s="1"/>
      <c r="AO715" s="1"/>
      <c r="AP715" s="1"/>
    </row>
    <row r="716" spans="1:42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AL716" s="1"/>
      <c r="AM716" s="1"/>
      <c r="AN716" s="1"/>
      <c r="AO716" s="1"/>
      <c r="AP716" s="1"/>
    </row>
    <row r="717" spans="1:42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AL717" s="1"/>
      <c r="AM717" s="1"/>
      <c r="AN717" s="1"/>
      <c r="AO717" s="1"/>
      <c r="AP717" s="1"/>
    </row>
    <row r="718" spans="1:42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AL718" s="1"/>
      <c r="AM718" s="1"/>
      <c r="AN718" s="1"/>
      <c r="AO718" s="1"/>
      <c r="AP718" s="1"/>
    </row>
    <row r="719" spans="1:42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AL719" s="1"/>
      <c r="AM719" s="1"/>
      <c r="AN719" s="1"/>
      <c r="AO719" s="1"/>
      <c r="AP719" s="1"/>
    </row>
    <row r="720" spans="1:42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AL720" s="1"/>
      <c r="AM720" s="1"/>
      <c r="AN720" s="1"/>
      <c r="AO720" s="1"/>
      <c r="AP720" s="1"/>
    </row>
    <row r="721" spans="1:42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AL721" s="1"/>
      <c r="AM721" s="1"/>
      <c r="AN721" s="1"/>
      <c r="AO721" s="1"/>
      <c r="AP721" s="1"/>
    </row>
    <row r="722" spans="1:4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AL722" s="1"/>
      <c r="AM722" s="1"/>
      <c r="AN722" s="1"/>
      <c r="AO722" s="1"/>
      <c r="AP722" s="1"/>
    </row>
    <row r="723" spans="1:42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AL723" s="1"/>
      <c r="AM723" s="1"/>
      <c r="AN723" s="1"/>
      <c r="AO723" s="1"/>
      <c r="AP723" s="1"/>
    </row>
    <row r="724" spans="1:42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AL724" s="1"/>
      <c r="AM724" s="1"/>
      <c r="AN724" s="1"/>
      <c r="AO724" s="1"/>
      <c r="AP724" s="1"/>
    </row>
    <row r="725" spans="1:42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AL725" s="1"/>
      <c r="AM725" s="1"/>
      <c r="AN725" s="1"/>
      <c r="AO725" s="1"/>
      <c r="AP725" s="1"/>
    </row>
    <row r="726" spans="1:42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AL726" s="1"/>
      <c r="AM726" s="1"/>
      <c r="AN726" s="1"/>
      <c r="AO726" s="1"/>
      <c r="AP726" s="1"/>
    </row>
    <row r="727" spans="1:42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AL727" s="1"/>
      <c r="AM727" s="1"/>
      <c r="AN727" s="1"/>
      <c r="AO727" s="1"/>
      <c r="AP727" s="1"/>
    </row>
    <row r="728" spans="1:42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AL728" s="1"/>
      <c r="AM728" s="1"/>
      <c r="AN728" s="1"/>
      <c r="AO728" s="1"/>
      <c r="AP728" s="1"/>
    </row>
    <row r="729" spans="1:42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AL729" s="1"/>
      <c r="AM729" s="1"/>
      <c r="AN729" s="1"/>
      <c r="AO729" s="1"/>
      <c r="AP729" s="1"/>
    </row>
    <row r="730" spans="1:42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AL730" s="1"/>
      <c r="AM730" s="1"/>
      <c r="AN730" s="1"/>
      <c r="AO730" s="1"/>
      <c r="AP730" s="1"/>
    </row>
    <row r="731" spans="1:42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AL731" s="1"/>
      <c r="AM731" s="1"/>
      <c r="AN731" s="1"/>
      <c r="AO731" s="1"/>
      <c r="AP731" s="1"/>
    </row>
    <row r="732" spans="1:4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AL732" s="1"/>
      <c r="AM732" s="1"/>
      <c r="AN732" s="1"/>
      <c r="AO732" s="1"/>
      <c r="AP732" s="1"/>
    </row>
    <row r="733" spans="1:42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AL733" s="1"/>
      <c r="AM733" s="1"/>
      <c r="AN733" s="1"/>
      <c r="AO733" s="1"/>
      <c r="AP733" s="1"/>
    </row>
    <row r="734" spans="1:42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AL734" s="1"/>
      <c r="AM734" s="1"/>
      <c r="AN734" s="1"/>
      <c r="AO734" s="1"/>
      <c r="AP734" s="1"/>
    </row>
    <row r="735" spans="1:42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AL735" s="1"/>
      <c r="AM735" s="1"/>
      <c r="AN735" s="1"/>
      <c r="AO735" s="1"/>
      <c r="AP735" s="1"/>
    </row>
    <row r="736" spans="1:42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AL736" s="1"/>
      <c r="AM736" s="1"/>
      <c r="AN736" s="1"/>
      <c r="AO736" s="1"/>
      <c r="AP736" s="1"/>
    </row>
    <row r="737" spans="1:42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AL737" s="1"/>
      <c r="AM737" s="1"/>
      <c r="AN737" s="1"/>
      <c r="AO737" s="1"/>
      <c r="AP737" s="1"/>
    </row>
    <row r="738" spans="1:42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AL738" s="1"/>
      <c r="AM738" s="1"/>
      <c r="AN738" s="1"/>
      <c r="AO738" s="1"/>
      <c r="AP738" s="1"/>
    </row>
    <row r="739" spans="1:42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AL739" s="1"/>
      <c r="AM739" s="1"/>
      <c r="AN739" s="1"/>
      <c r="AO739" s="1"/>
      <c r="AP739" s="1"/>
    </row>
    <row r="740" spans="1:42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AL740" s="1"/>
      <c r="AM740" s="1"/>
      <c r="AN740" s="1"/>
      <c r="AO740" s="1"/>
      <c r="AP740" s="1"/>
    </row>
    <row r="741" spans="1:42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AL741" s="1"/>
      <c r="AM741" s="1"/>
      <c r="AN741" s="1"/>
      <c r="AO741" s="1"/>
      <c r="AP741" s="1"/>
    </row>
    <row r="742" spans="1:4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AL742" s="1"/>
      <c r="AM742" s="1"/>
      <c r="AN742" s="1"/>
      <c r="AO742" s="1"/>
      <c r="AP742" s="1"/>
    </row>
    <row r="743" spans="1:42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AL743" s="1"/>
      <c r="AM743" s="1"/>
      <c r="AN743" s="1"/>
      <c r="AO743" s="1"/>
      <c r="AP743" s="1"/>
    </row>
    <row r="744" spans="1:42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AL744" s="1"/>
      <c r="AM744" s="1"/>
      <c r="AN744" s="1"/>
      <c r="AO744" s="1"/>
      <c r="AP744" s="1"/>
    </row>
    <row r="745" spans="1:42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AL745" s="1"/>
      <c r="AM745" s="1"/>
      <c r="AN745" s="1"/>
      <c r="AO745" s="1"/>
      <c r="AP745" s="1"/>
    </row>
    <row r="746" spans="1:42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AL746" s="1"/>
      <c r="AM746" s="1"/>
      <c r="AN746" s="1"/>
      <c r="AO746" s="1"/>
      <c r="AP746" s="1"/>
    </row>
    <row r="747" spans="1:42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AL747" s="1"/>
      <c r="AM747" s="1"/>
      <c r="AN747" s="1"/>
      <c r="AO747" s="1"/>
      <c r="AP747" s="1"/>
    </row>
    <row r="748" spans="1:42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AL748" s="1"/>
      <c r="AM748" s="1"/>
      <c r="AN748" s="1"/>
      <c r="AO748" s="1"/>
      <c r="AP748" s="1"/>
    </row>
    <row r="749" spans="1:42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AL749" s="1"/>
      <c r="AM749" s="1"/>
      <c r="AN749" s="1"/>
      <c r="AO749" s="1"/>
      <c r="AP749" s="1"/>
    </row>
    <row r="750" spans="1:42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AL750" s="1"/>
      <c r="AM750" s="1"/>
      <c r="AN750" s="1"/>
      <c r="AO750" s="1"/>
      <c r="AP750" s="1"/>
    </row>
    <row r="751" spans="1:42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AL751" s="1"/>
      <c r="AM751" s="1"/>
      <c r="AN751" s="1"/>
      <c r="AO751" s="1"/>
      <c r="AP751" s="1"/>
    </row>
    <row r="752" spans="1:4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AL752" s="1"/>
      <c r="AM752" s="1"/>
      <c r="AN752" s="1"/>
      <c r="AO752" s="1"/>
      <c r="AP752" s="1"/>
    </row>
    <row r="753" spans="1:42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AL753" s="1"/>
      <c r="AM753" s="1"/>
      <c r="AN753" s="1"/>
      <c r="AO753" s="1"/>
      <c r="AP753" s="1"/>
    </row>
    <row r="754" spans="1:42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AL754" s="1"/>
      <c r="AM754" s="1"/>
      <c r="AN754" s="1"/>
      <c r="AO754" s="1"/>
      <c r="AP754" s="1"/>
    </row>
    <row r="755" spans="1:42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AL755" s="1"/>
      <c r="AM755" s="1"/>
      <c r="AN755" s="1"/>
      <c r="AO755" s="1"/>
      <c r="AP755" s="1"/>
    </row>
    <row r="756" spans="1:42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AL756" s="1"/>
      <c r="AM756" s="1"/>
      <c r="AN756" s="1"/>
      <c r="AO756" s="1"/>
      <c r="AP756" s="1"/>
    </row>
    <row r="757" spans="1:42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AL757" s="1"/>
      <c r="AM757" s="1"/>
      <c r="AN757" s="1"/>
      <c r="AO757" s="1"/>
      <c r="AP757" s="1"/>
    </row>
    <row r="758" spans="1:42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AL758" s="1"/>
      <c r="AM758" s="1"/>
      <c r="AN758" s="1"/>
      <c r="AO758" s="1"/>
      <c r="AP758" s="1"/>
    </row>
    <row r="759" spans="1:42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AL759" s="1"/>
      <c r="AM759" s="1"/>
      <c r="AN759" s="1"/>
      <c r="AO759" s="1"/>
      <c r="AP759" s="1"/>
    </row>
    <row r="760" spans="1:42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AL760" s="1"/>
      <c r="AM760" s="1"/>
      <c r="AN760" s="1"/>
      <c r="AO760" s="1"/>
      <c r="AP760" s="1"/>
    </row>
    <row r="761" spans="1:42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AL761" s="1"/>
      <c r="AM761" s="1"/>
      <c r="AN761" s="1"/>
      <c r="AO761" s="1"/>
      <c r="AP761" s="1"/>
    </row>
    <row r="762" spans="1:4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AL762" s="1"/>
      <c r="AM762" s="1"/>
      <c r="AN762" s="1"/>
      <c r="AO762" s="1"/>
      <c r="AP762" s="1"/>
    </row>
    <row r="763" spans="1:42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AL763" s="1"/>
      <c r="AM763" s="1"/>
      <c r="AN763" s="1"/>
      <c r="AO763" s="1"/>
      <c r="AP763" s="1"/>
    </row>
    <row r="764" spans="1:42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AL764" s="1"/>
      <c r="AM764" s="1"/>
      <c r="AN764" s="1"/>
      <c r="AO764" s="1"/>
      <c r="AP764" s="1"/>
    </row>
    <row r="765" spans="1:42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AL765" s="1"/>
      <c r="AM765" s="1"/>
      <c r="AN765" s="1"/>
      <c r="AO765" s="1"/>
      <c r="AP765" s="1"/>
    </row>
    <row r="766" spans="1:42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AL766" s="1"/>
      <c r="AM766" s="1"/>
      <c r="AN766" s="1"/>
      <c r="AO766" s="1"/>
      <c r="AP766" s="1"/>
    </row>
    <row r="767" spans="1:42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AL767" s="1"/>
      <c r="AM767" s="1"/>
      <c r="AN767" s="1"/>
      <c r="AO767" s="1"/>
      <c r="AP767" s="1"/>
    </row>
    <row r="768" spans="1:42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AL768" s="1"/>
      <c r="AM768" s="1"/>
      <c r="AN768" s="1"/>
      <c r="AO768" s="1"/>
      <c r="AP768" s="1"/>
    </row>
    <row r="769" spans="1:42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AL769" s="1"/>
      <c r="AM769" s="1"/>
      <c r="AN769" s="1"/>
      <c r="AO769" s="1"/>
      <c r="AP769" s="1"/>
    </row>
    <row r="770" spans="1:42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AL770" s="1"/>
      <c r="AM770" s="1"/>
      <c r="AN770" s="1"/>
      <c r="AO770" s="1"/>
      <c r="AP770" s="1"/>
    </row>
    <row r="771" spans="1:42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AL771" s="1"/>
      <c r="AM771" s="1"/>
      <c r="AN771" s="1"/>
      <c r="AO771" s="1"/>
      <c r="AP771" s="1"/>
    </row>
    <row r="772" spans="1:4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AL772" s="1"/>
      <c r="AM772" s="1"/>
      <c r="AN772" s="1"/>
      <c r="AO772" s="1"/>
      <c r="AP772" s="1"/>
    </row>
    <row r="773" spans="1:42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AL773" s="1"/>
      <c r="AM773" s="1"/>
      <c r="AN773" s="1"/>
      <c r="AO773" s="1"/>
      <c r="AP773" s="1"/>
    </row>
    <row r="774" spans="1:42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AL774" s="1"/>
      <c r="AM774" s="1"/>
      <c r="AN774" s="1"/>
      <c r="AO774" s="1"/>
      <c r="AP774" s="1"/>
    </row>
    <row r="775" spans="1:42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AL775" s="1"/>
      <c r="AM775" s="1"/>
      <c r="AN775" s="1"/>
      <c r="AO775" s="1"/>
      <c r="AP775" s="1"/>
    </row>
    <row r="776" spans="1:42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AL776" s="1"/>
      <c r="AM776" s="1"/>
      <c r="AN776" s="1"/>
      <c r="AO776" s="1"/>
      <c r="AP776" s="1"/>
    </row>
    <row r="777" spans="1:42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AL777" s="1"/>
      <c r="AM777" s="1"/>
      <c r="AN777" s="1"/>
      <c r="AO777" s="1"/>
      <c r="AP777" s="1"/>
    </row>
    <row r="778" spans="1:42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AL778" s="1"/>
      <c r="AM778" s="1"/>
      <c r="AN778" s="1"/>
      <c r="AO778" s="1"/>
      <c r="AP778" s="1"/>
    </row>
    <row r="779" spans="1:42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AL779" s="1"/>
      <c r="AM779" s="1"/>
      <c r="AN779" s="1"/>
      <c r="AO779" s="1"/>
      <c r="AP779" s="1"/>
    </row>
    <row r="780" spans="1:42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AL780" s="1"/>
      <c r="AM780" s="1"/>
      <c r="AN780" s="1"/>
      <c r="AO780" s="1"/>
      <c r="AP780" s="1"/>
    </row>
    <row r="781" spans="1:42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AL781" s="1"/>
      <c r="AM781" s="1"/>
      <c r="AN781" s="1"/>
      <c r="AO781" s="1"/>
      <c r="AP781" s="1"/>
    </row>
    <row r="782" spans="1:4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AL782" s="1"/>
      <c r="AM782" s="1"/>
      <c r="AN782" s="1"/>
      <c r="AO782" s="1"/>
      <c r="AP782" s="1"/>
    </row>
    <row r="783" spans="1:42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AL783" s="1"/>
      <c r="AM783" s="1"/>
      <c r="AN783" s="1"/>
      <c r="AO783" s="1"/>
      <c r="AP783" s="1"/>
    </row>
    <row r="784" spans="1:42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AL784" s="1"/>
      <c r="AM784" s="1"/>
      <c r="AN784" s="1"/>
      <c r="AO784" s="1"/>
      <c r="AP784" s="1"/>
    </row>
    <row r="785" spans="1:42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AL785" s="1"/>
      <c r="AM785" s="1"/>
      <c r="AN785" s="1"/>
      <c r="AO785" s="1"/>
      <c r="AP785" s="1"/>
    </row>
    <row r="786" spans="1:42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AL786" s="1"/>
      <c r="AM786" s="1"/>
      <c r="AN786" s="1"/>
      <c r="AO786" s="1"/>
      <c r="AP786" s="1"/>
    </row>
    <row r="787" spans="1:42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AL787" s="1"/>
      <c r="AM787" s="1"/>
      <c r="AN787" s="1"/>
      <c r="AO787" s="1"/>
      <c r="AP787" s="1"/>
    </row>
    <row r="788" spans="1:42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AL788" s="1"/>
      <c r="AM788" s="1"/>
      <c r="AN788" s="1"/>
      <c r="AO788" s="1"/>
      <c r="AP788" s="1"/>
    </row>
    <row r="789" spans="1:42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AL789" s="1"/>
      <c r="AM789" s="1"/>
      <c r="AN789" s="1"/>
      <c r="AO789" s="1"/>
      <c r="AP789" s="1"/>
    </row>
    <row r="790" spans="1:42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AL790" s="1"/>
      <c r="AM790" s="1"/>
      <c r="AN790" s="1"/>
      <c r="AO790" s="1"/>
      <c r="AP790" s="1"/>
    </row>
    <row r="791" spans="1:42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AL791" s="1"/>
      <c r="AM791" s="1"/>
      <c r="AN791" s="1"/>
      <c r="AO791" s="1"/>
      <c r="AP791" s="1"/>
    </row>
    <row r="792" spans="1:4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AL792" s="1"/>
      <c r="AM792" s="1"/>
      <c r="AN792" s="1"/>
      <c r="AO792" s="1"/>
      <c r="AP792" s="1"/>
    </row>
    <row r="793" spans="1:42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AL793" s="1"/>
      <c r="AM793" s="1"/>
      <c r="AN793" s="1"/>
      <c r="AO793" s="1"/>
      <c r="AP793" s="1"/>
    </row>
    <row r="794" spans="1:42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AL794" s="1"/>
      <c r="AM794" s="1"/>
      <c r="AN794" s="1"/>
      <c r="AO794" s="1"/>
      <c r="AP794" s="1"/>
    </row>
    <row r="795" spans="1:42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AL795" s="1"/>
      <c r="AM795" s="1"/>
      <c r="AN795" s="1"/>
      <c r="AO795" s="1"/>
      <c r="AP795" s="1"/>
    </row>
    <row r="796" spans="1:42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AL796" s="1"/>
      <c r="AM796" s="1"/>
      <c r="AN796" s="1"/>
      <c r="AO796" s="1"/>
      <c r="AP796" s="1"/>
    </row>
    <row r="797" spans="1:42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AL797" s="1"/>
      <c r="AM797" s="1"/>
      <c r="AN797" s="1"/>
      <c r="AO797" s="1"/>
      <c r="AP797" s="1"/>
    </row>
    <row r="798" spans="1:42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AL798" s="1"/>
      <c r="AM798" s="1"/>
      <c r="AN798" s="1"/>
      <c r="AO798" s="1"/>
      <c r="AP798" s="1"/>
    </row>
    <row r="799" spans="1:42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AL799" s="1"/>
      <c r="AM799" s="1"/>
      <c r="AN799" s="1"/>
      <c r="AO799" s="1"/>
      <c r="AP799" s="1"/>
    </row>
    <row r="800" spans="1:42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AL800" s="1"/>
      <c r="AM800" s="1"/>
      <c r="AN800" s="1"/>
      <c r="AO800" s="1"/>
      <c r="AP800" s="1"/>
    </row>
    <row r="801" spans="1:42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AL801" s="1"/>
      <c r="AM801" s="1"/>
      <c r="AN801" s="1"/>
      <c r="AO801" s="1"/>
      <c r="AP801" s="1"/>
    </row>
    <row r="802" spans="1:4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AL802" s="1"/>
      <c r="AM802" s="1"/>
      <c r="AN802" s="1"/>
      <c r="AO802" s="1"/>
      <c r="AP802" s="1"/>
    </row>
    <row r="803" spans="1:42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AL803" s="1"/>
      <c r="AM803" s="1"/>
      <c r="AN803" s="1"/>
      <c r="AO803" s="1"/>
      <c r="AP803" s="1"/>
    </row>
    <row r="804" spans="1:42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AL804" s="1"/>
      <c r="AM804" s="1"/>
      <c r="AN804" s="1"/>
      <c r="AO804" s="1"/>
      <c r="AP804" s="1"/>
    </row>
    <row r="805" spans="1:42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AL805" s="1"/>
      <c r="AM805" s="1"/>
      <c r="AN805" s="1"/>
      <c r="AO805" s="1"/>
      <c r="AP805" s="1"/>
    </row>
    <row r="806" spans="1:42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AL806" s="1"/>
      <c r="AM806" s="1"/>
      <c r="AN806" s="1"/>
      <c r="AO806" s="1"/>
      <c r="AP806" s="1"/>
    </row>
    <row r="807" spans="1:42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AL807" s="1"/>
      <c r="AM807" s="1"/>
      <c r="AN807" s="1"/>
      <c r="AO807" s="1"/>
      <c r="AP807" s="1"/>
    </row>
    <row r="808" spans="1:42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AL808" s="1"/>
      <c r="AM808" s="1"/>
      <c r="AN808" s="1"/>
      <c r="AO808" s="1"/>
      <c r="AP808" s="1"/>
    </row>
    <row r="809" spans="1:42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AL809" s="1"/>
      <c r="AM809" s="1"/>
      <c r="AN809" s="1"/>
      <c r="AO809" s="1"/>
      <c r="AP809" s="1"/>
    </row>
    <row r="810" spans="1:42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AL810" s="1"/>
      <c r="AM810" s="1"/>
      <c r="AN810" s="1"/>
      <c r="AO810" s="1"/>
      <c r="AP810" s="1"/>
    </row>
    <row r="811" spans="1:42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AL811" s="1"/>
      <c r="AM811" s="1"/>
      <c r="AN811" s="1"/>
      <c r="AO811" s="1"/>
      <c r="AP811" s="1"/>
    </row>
    <row r="812" spans="1:4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AL812" s="1"/>
      <c r="AM812" s="1"/>
      <c r="AN812" s="1"/>
      <c r="AO812" s="1"/>
      <c r="AP812" s="1"/>
    </row>
    <row r="813" spans="1:42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AL813" s="1"/>
      <c r="AM813" s="1"/>
      <c r="AN813" s="1"/>
      <c r="AO813" s="1"/>
      <c r="AP813" s="1"/>
    </row>
    <row r="814" spans="1:42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AL814" s="1"/>
      <c r="AM814" s="1"/>
      <c r="AN814" s="1"/>
      <c r="AO814" s="1"/>
      <c r="AP814" s="1"/>
    </row>
    <row r="815" spans="1:42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AL815" s="1"/>
      <c r="AM815" s="1"/>
      <c r="AN815" s="1"/>
      <c r="AO815" s="1"/>
      <c r="AP815" s="1"/>
    </row>
    <row r="816" spans="1:42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AL816" s="1"/>
      <c r="AM816" s="1"/>
      <c r="AN816" s="1"/>
      <c r="AO816" s="1"/>
      <c r="AP816" s="1"/>
    </row>
    <row r="817" spans="1:42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AL817" s="1"/>
      <c r="AM817" s="1"/>
      <c r="AN817" s="1"/>
      <c r="AO817" s="1"/>
      <c r="AP817" s="1"/>
    </row>
    <row r="818" spans="1:42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AL818" s="1"/>
      <c r="AM818" s="1"/>
      <c r="AN818" s="1"/>
      <c r="AO818" s="1"/>
      <c r="AP818" s="1"/>
    </row>
    <row r="819" spans="1:42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AL819" s="1"/>
      <c r="AM819" s="1"/>
      <c r="AN819" s="1"/>
      <c r="AO819" s="1"/>
      <c r="AP819" s="1"/>
    </row>
    <row r="820" spans="1:42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AL820" s="1"/>
      <c r="AM820" s="1"/>
      <c r="AN820" s="1"/>
      <c r="AO820" s="1"/>
      <c r="AP820" s="1"/>
    </row>
    <row r="821" spans="1:42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AL821" s="1"/>
      <c r="AM821" s="1"/>
      <c r="AN821" s="1"/>
      <c r="AO821" s="1"/>
      <c r="AP821" s="1"/>
    </row>
    <row r="822" spans="1:4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AL822" s="1"/>
      <c r="AM822" s="1"/>
      <c r="AN822" s="1"/>
      <c r="AO822" s="1"/>
      <c r="AP822" s="1"/>
    </row>
    <row r="823" spans="1:42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AL823" s="1"/>
      <c r="AM823" s="1"/>
      <c r="AN823" s="1"/>
      <c r="AO823" s="1"/>
      <c r="AP823" s="1"/>
    </row>
    <row r="824" spans="1:42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AL824" s="1"/>
      <c r="AM824" s="1"/>
      <c r="AN824" s="1"/>
      <c r="AO824" s="1"/>
      <c r="AP824" s="1"/>
    </row>
    <row r="825" spans="1:42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AL825" s="1"/>
      <c r="AM825" s="1"/>
      <c r="AN825" s="1"/>
      <c r="AO825" s="1"/>
      <c r="AP825" s="1"/>
    </row>
    <row r="826" spans="1:42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AL826" s="1"/>
      <c r="AM826" s="1"/>
      <c r="AN826" s="1"/>
      <c r="AO826" s="1"/>
      <c r="AP826" s="1"/>
    </row>
    <row r="827" spans="1:42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AL827" s="1"/>
      <c r="AM827" s="1"/>
      <c r="AN827" s="1"/>
      <c r="AO827" s="1"/>
      <c r="AP827" s="1"/>
    </row>
    <row r="828" spans="1:42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AL828" s="1"/>
      <c r="AM828" s="1"/>
      <c r="AN828" s="1"/>
      <c r="AO828" s="1"/>
      <c r="AP828" s="1"/>
    </row>
    <row r="829" spans="1:42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AL829" s="1"/>
      <c r="AM829" s="1"/>
      <c r="AN829" s="1"/>
      <c r="AO829" s="1"/>
      <c r="AP829" s="1"/>
    </row>
    <row r="830" spans="1:42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AL830" s="1"/>
      <c r="AM830" s="1"/>
      <c r="AN830" s="1"/>
      <c r="AO830" s="1"/>
      <c r="AP830" s="1"/>
    </row>
    <row r="831" spans="1:42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AL831" s="1"/>
      <c r="AM831" s="1"/>
      <c r="AN831" s="1"/>
      <c r="AO831" s="1"/>
      <c r="AP831" s="1"/>
    </row>
    <row r="832" spans="1:4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AL832" s="1"/>
      <c r="AM832" s="1"/>
      <c r="AN832" s="1"/>
      <c r="AO832" s="1"/>
      <c r="AP832" s="1"/>
    </row>
    <row r="833" spans="1:42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AL833" s="1"/>
      <c r="AM833" s="1"/>
      <c r="AN833" s="1"/>
      <c r="AO833" s="1"/>
      <c r="AP833" s="1"/>
    </row>
    <row r="834" spans="1:42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AL834" s="1"/>
      <c r="AM834" s="1"/>
      <c r="AN834" s="1"/>
      <c r="AO834" s="1"/>
      <c r="AP834" s="1"/>
    </row>
    <row r="835" spans="1:42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AL835" s="1"/>
      <c r="AM835" s="1"/>
      <c r="AN835" s="1"/>
      <c r="AO835" s="1"/>
      <c r="AP835" s="1"/>
    </row>
    <row r="836" spans="1:42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AL836" s="1"/>
      <c r="AM836" s="1"/>
      <c r="AN836" s="1"/>
      <c r="AO836" s="1"/>
      <c r="AP836" s="1"/>
    </row>
    <row r="837" spans="1:42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AL837" s="1"/>
      <c r="AM837" s="1"/>
      <c r="AN837" s="1"/>
      <c r="AO837" s="1"/>
      <c r="AP837" s="1"/>
    </row>
    <row r="838" spans="1:42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AL838" s="1"/>
      <c r="AM838" s="1"/>
      <c r="AN838" s="1"/>
      <c r="AO838" s="1"/>
      <c r="AP838" s="1"/>
    </row>
    <row r="839" spans="1:42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AL839" s="1"/>
      <c r="AM839" s="1"/>
      <c r="AN839" s="1"/>
      <c r="AO839" s="1"/>
      <c r="AP839" s="1"/>
    </row>
    <row r="840" spans="1:42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AL840" s="1"/>
      <c r="AM840" s="1"/>
      <c r="AN840" s="1"/>
      <c r="AO840" s="1"/>
      <c r="AP840" s="1"/>
    </row>
    <row r="841" spans="1:42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AL841" s="1"/>
      <c r="AM841" s="1"/>
      <c r="AN841" s="1"/>
      <c r="AO841" s="1"/>
      <c r="AP841" s="1"/>
    </row>
    <row r="842" spans="1:4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AL842" s="1"/>
      <c r="AM842" s="1"/>
      <c r="AN842" s="1"/>
      <c r="AO842" s="1"/>
      <c r="AP842" s="1"/>
    </row>
    <row r="843" spans="1:42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AL843" s="1"/>
      <c r="AM843" s="1"/>
      <c r="AN843" s="1"/>
      <c r="AO843" s="1"/>
      <c r="AP843" s="1"/>
    </row>
    <row r="844" spans="1:42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AL844" s="1"/>
      <c r="AM844" s="1"/>
      <c r="AN844" s="1"/>
      <c r="AO844" s="1"/>
      <c r="AP844" s="1"/>
    </row>
    <row r="845" spans="1:42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AL845" s="1"/>
      <c r="AM845" s="1"/>
      <c r="AN845" s="1"/>
      <c r="AO845" s="1"/>
      <c r="AP845" s="1"/>
    </row>
    <row r="846" spans="1:42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AL846" s="1"/>
      <c r="AM846" s="1"/>
      <c r="AN846" s="1"/>
      <c r="AO846" s="1"/>
      <c r="AP846" s="1"/>
    </row>
    <row r="847" spans="1:42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AL847" s="1"/>
      <c r="AM847" s="1"/>
      <c r="AN847" s="1"/>
      <c r="AO847" s="1"/>
      <c r="AP847" s="1"/>
    </row>
    <row r="848" spans="1:42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AL848" s="1"/>
      <c r="AM848" s="1"/>
      <c r="AN848" s="1"/>
      <c r="AO848" s="1"/>
      <c r="AP848" s="1"/>
    </row>
    <row r="849" spans="1:42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AL849" s="1"/>
      <c r="AM849" s="1"/>
      <c r="AN849" s="1"/>
      <c r="AO849" s="1"/>
      <c r="AP849" s="1"/>
    </row>
    <row r="850" spans="1:42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AL850" s="1"/>
      <c r="AM850" s="1"/>
      <c r="AN850" s="1"/>
      <c r="AO850" s="1"/>
      <c r="AP850" s="1"/>
    </row>
    <row r="851" spans="1:42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AL851" s="1"/>
      <c r="AM851" s="1"/>
      <c r="AN851" s="1"/>
      <c r="AO851" s="1"/>
      <c r="AP851" s="1"/>
    </row>
    <row r="852" spans="1:4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AL852" s="1"/>
      <c r="AM852" s="1"/>
      <c r="AN852" s="1"/>
      <c r="AO852" s="1"/>
      <c r="AP852" s="1"/>
    </row>
    <row r="853" spans="1:42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AL853" s="1"/>
      <c r="AM853" s="1"/>
      <c r="AN853" s="1"/>
      <c r="AO853" s="1"/>
      <c r="AP853" s="1"/>
    </row>
    <row r="854" spans="1:42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AL854" s="1"/>
      <c r="AM854" s="1"/>
      <c r="AN854" s="1"/>
      <c r="AO854" s="1"/>
      <c r="AP854" s="1"/>
    </row>
    <row r="855" spans="1:42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AL855" s="1"/>
      <c r="AM855" s="1"/>
      <c r="AN855" s="1"/>
      <c r="AO855" s="1"/>
      <c r="AP855" s="1"/>
    </row>
    <row r="856" spans="1:42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AL856" s="1"/>
      <c r="AM856" s="1"/>
      <c r="AN856" s="1"/>
      <c r="AO856" s="1"/>
      <c r="AP856" s="1"/>
    </row>
    <row r="857" spans="1:42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AL857" s="1"/>
      <c r="AM857" s="1"/>
      <c r="AN857" s="1"/>
      <c r="AO857" s="1"/>
      <c r="AP857" s="1"/>
    </row>
    <row r="858" spans="1:42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AL858" s="1"/>
      <c r="AM858" s="1"/>
      <c r="AN858" s="1"/>
      <c r="AO858" s="1"/>
      <c r="AP858" s="1"/>
    </row>
    <row r="859" spans="1:42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AL859" s="1"/>
      <c r="AM859" s="1"/>
      <c r="AN859" s="1"/>
      <c r="AO859" s="1"/>
      <c r="AP859" s="1"/>
    </row>
    <row r="860" spans="1:42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AL860" s="1"/>
      <c r="AM860" s="1"/>
      <c r="AN860" s="1"/>
      <c r="AO860" s="1"/>
      <c r="AP860" s="1"/>
    </row>
    <row r="861" spans="1:42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AL861" s="1"/>
      <c r="AM861" s="1"/>
      <c r="AN861" s="1"/>
      <c r="AO861" s="1"/>
      <c r="AP861" s="1"/>
    </row>
    <row r="862" spans="1:4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AL862" s="1"/>
      <c r="AM862" s="1"/>
      <c r="AN862" s="1"/>
      <c r="AO862" s="1"/>
      <c r="AP862" s="1"/>
    </row>
    <row r="863" spans="1:42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AL863" s="1"/>
      <c r="AM863" s="1"/>
      <c r="AN863" s="1"/>
      <c r="AO863" s="1"/>
      <c r="AP863" s="1"/>
    </row>
    <row r="864" spans="1:42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AL864" s="1"/>
      <c r="AM864" s="1"/>
      <c r="AN864" s="1"/>
      <c r="AO864" s="1"/>
      <c r="AP864" s="1"/>
    </row>
    <row r="865" spans="1:42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AL865" s="1"/>
      <c r="AM865" s="1"/>
      <c r="AN865" s="1"/>
      <c r="AO865" s="1"/>
      <c r="AP865" s="1"/>
    </row>
    <row r="866" spans="1:42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AL866" s="1"/>
      <c r="AM866" s="1"/>
      <c r="AN866" s="1"/>
      <c r="AO866" s="1"/>
      <c r="AP866" s="1"/>
    </row>
    <row r="867" spans="1:42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AL867" s="1"/>
      <c r="AM867" s="1"/>
      <c r="AN867" s="1"/>
      <c r="AO867" s="1"/>
      <c r="AP867" s="1"/>
    </row>
    <row r="868" spans="1:42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AL868" s="1"/>
      <c r="AM868" s="1"/>
      <c r="AN868" s="1"/>
      <c r="AO868" s="1"/>
      <c r="AP868" s="1"/>
    </row>
    <row r="869" spans="1:42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AL869" s="1"/>
      <c r="AM869" s="1"/>
      <c r="AN869" s="1"/>
      <c r="AO869" s="1"/>
      <c r="AP869" s="1"/>
    </row>
    <row r="870" spans="1:42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AL870" s="1"/>
      <c r="AM870" s="1"/>
      <c r="AN870" s="1"/>
      <c r="AO870" s="1"/>
      <c r="AP870" s="1"/>
    </row>
    <row r="871" spans="1:42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AL871" s="1"/>
      <c r="AM871" s="1"/>
      <c r="AN871" s="1"/>
      <c r="AO871" s="1"/>
      <c r="AP871" s="1"/>
    </row>
    <row r="872" spans="1:42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AL872" s="1"/>
      <c r="AM872" s="1"/>
      <c r="AN872" s="1"/>
      <c r="AO872" s="1"/>
      <c r="AP872" s="1"/>
    </row>
    <row r="873" spans="1:42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AL873" s="1"/>
      <c r="AM873" s="1"/>
      <c r="AN873" s="1"/>
      <c r="AO873" s="1"/>
      <c r="AP873" s="1"/>
    </row>
    <row r="874" spans="1:42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AL874" s="1"/>
      <c r="AM874" s="1"/>
      <c r="AN874" s="1"/>
      <c r="AO874" s="1"/>
      <c r="AP874" s="1"/>
    </row>
    <row r="875" spans="1:42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AL875" s="1"/>
      <c r="AM875" s="1"/>
      <c r="AN875" s="1"/>
      <c r="AO875" s="1"/>
      <c r="AP875" s="1"/>
    </row>
    <row r="876" spans="1:42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AL876" s="1"/>
      <c r="AM876" s="1"/>
      <c r="AN876" s="1"/>
      <c r="AO876" s="1"/>
      <c r="AP876" s="1"/>
    </row>
    <row r="877" spans="1:42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AL877" s="1"/>
      <c r="AM877" s="1"/>
      <c r="AN877" s="1"/>
      <c r="AO877" s="1"/>
      <c r="AP877" s="1"/>
    </row>
    <row r="878" spans="1:42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AL878" s="1"/>
      <c r="AM878" s="1"/>
      <c r="AN878" s="1"/>
      <c r="AO878" s="1"/>
      <c r="AP878" s="1"/>
    </row>
    <row r="879" spans="1:42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AL879" s="1"/>
      <c r="AM879" s="1"/>
      <c r="AN879" s="1"/>
      <c r="AO879" s="1"/>
      <c r="AP879" s="1"/>
    </row>
    <row r="880" spans="1:42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AL880" s="1"/>
      <c r="AM880" s="1"/>
      <c r="AN880" s="1"/>
      <c r="AO880" s="1"/>
      <c r="AP880" s="1"/>
    </row>
    <row r="881" spans="1:42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AL881" s="1"/>
      <c r="AM881" s="1"/>
      <c r="AN881" s="1"/>
      <c r="AO881" s="1"/>
      <c r="AP881" s="1"/>
    </row>
    <row r="882" spans="1:42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AL882" s="1"/>
      <c r="AM882" s="1"/>
      <c r="AN882" s="1"/>
      <c r="AO882" s="1"/>
      <c r="AP882" s="1"/>
    </row>
    <row r="883" spans="1:42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AL883" s="1"/>
      <c r="AM883" s="1"/>
      <c r="AN883" s="1"/>
      <c r="AO883" s="1"/>
      <c r="AP883" s="1"/>
    </row>
    <row r="884" spans="1:42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AL884" s="1"/>
      <c r="AM884" s="1"/>
      <c r="AN884" s="1"/>
      <c r="AO884" s="1"/>
      <c r="AP884" s="1"/>
    </row>
    <row r="885" spans="1:42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AL885" s="1"/>
      <c r="AM885" s="1"/>
      <c r="AN885" s="1"/>
      <c r="AO885" s="1"/>
      <c r="AP885" s="1"/>
    </row>
    <row r="886" spans="1:42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AL886" s="1"/>
      <c r="AM886" s="1"/>
      <c r="AN886" s="1"/>
      <c r="AO886" s="1"/>
      <c r="AP886" s="1"/>
    </row>
    <row r="887" spans="1:42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AL887" s="1"/>
      <c r="AM887" s="1"/>
      <c r="AN887" s="1"/>
      <c r="AO887" s="1"/>
      <c r="AP887" s="1"/>
    </row>
    <row r="888" spans="1:42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AL888" s="1"/>
      <c r="AM888" s="1"/>
      <c r="AN888" s="1"/>
      <c r="AO888" s="1"/>
      <c r="AP888" s="1"/>
    </row>
    <row r="889" spans="1:42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AL889" s="1"/>
      <c r="AM889" s="1"/>
      <c r="AN889" s="1"/>
      <c r="AO889" s="1"/>
      <c r="AP889" s="1"/>
    </row>
    <row r="890" spans="1:42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AL890" s="1"/>
      <c r="AM890" s="1"/>
      <c r="AN890" s="1"/>
      <c r="AO890" s="1"/>
      <c r="AP890" s="1"/>
    </row>
    <row r="891" spans="1:42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AL891" s="1"/>
      <c r="AM891" s="1"/>
      <c r="AN891" s="1"/>
      <c r="AO891" s="1"/>
      <c r="AP891" s="1"/>
    </row>
    <row r="892" spans="1:42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AL892" s="1"/>
      <c r="AM892" s="1"/>
      <c r="AN892" s="1"/>
      <c r="AO892" s="1"/>
      <c r="AP892" s="1"/>
    </row>
    <row r="893" spans="1:42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AL893" s="1"/>
      <c r="AM893" s="1"/>
      <c r="AN893" s="1"/>
      <c r="AO893" s="1"/>
      <c r="AP893" s="1"/>
    </row>
    <row r="894" spans="1:42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AL894" s="1"/>
      <c r="AM894" s="1"/>
      <c r="AN894" s="1"/>
      <c r="AO894" s="1"/>
      <c r="AP894" s="1"/>
    </row>
    <row r="895" spans="1:42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AL895" s="1"/>
      <c r="AM895" s="1"/>
      <c r="AN895" s="1"/>
      <c r="AO895" s="1"/>
      <c r="AP895" s="1"/>
    </row>
    <row r="896" spans="1:42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AL896" s="1"/>
      <c r="AM896" s="1"/>
      <c r="AN896" s="1"/>
      <c r="AO896" s="1"/>
      <c r="AP896" s="1"/>
    </row>
    <row r="897" spans="1:42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AL897" s="1"/>
      <c r="AM897" s="1"/>
      <c r="AN897" s="1"/>
      <c r="AO897" s="1"/>
      <c r="AP897" s="1"/>
    </row>
    <row r="898" spans="1:42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AL898" s="1"/>
      <c r="AM898" s="1"/>
      <c r="AN898" s="1"/>
      <c r="AO898" s="1"/>
      <c r="AP898" s="1"/>
    </row>
    <row r="899" spans="1:42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AL899" s="1"/>
      <c r="AM899" s="1"/>
      <c r="AN899" s="1"/>
      <c r="AO899" s="1"/>
      <c r="AP899" s="1"/>
    </row>
    <row r="900" spans="1:42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AL900" s="1"/>
      <c r="AM900" s="1"/>
      <c r="AN900" s="1"/>
      <c r="AO900" s="1"/>
      <c r="AP900" s="1"/>
    </row>
    <row r="901" spans="1:42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AL901" s="1"/>
      <c r="AM901" s="1"/>
      <c r="AN901" s="1"/>
      <c r="AO901" s="1"/>
      <c r="AP901" s="1"/>
    </row>
    <row r="902" spans="1:42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AL902" s="1"/>
      <c r="AM902" s="1"/>
      <c r="AN902" s="1"/>
      <c r="AO902" s="1"/>
      <c r="AP902" s="1"/>
    </row>
    <row r="903" spans="1:42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AL903" s="1"/>
      <c r="AM903" s="1"/>
      <c r="AN903" s="1"/>
      <c r="AO903" s="1"/>
      <c r="AP903" s="1"/>
    </row>
    <row r="904" spans="1:42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AL904" s="1"/>
      <c r="AM904" s="1"/>
      <c r="AN904" s="1"/>
      <c r="AO904" s="1"/>
      <c r="AP904" s="1"/>
    </row>
    <row r="905" spans="1:42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AL905" s="1"/>
      <c r="AM905" s="1"/>
      <c r="AN905" s="1"/>
      <c r="AO905" s="1"/>
      <c r="AP905" s="1"/>
    </row>
    <row r="906" spans="1:42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AL906" s="1"/>
      <c r="AM906" s="1"/>
      <c r="AN906" s="1"/>
      <c r="AO906" s="1"/>
      <c r="AP906" s="1"/>
    </row>
    <row r="907" spans="1:42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AL907" s="1"/>
      <c r="AM907" s="1"/>
      <c r="AN907" s="1"/>
      <c r="AO907" s="1"/>
      <c r="AP907" s="1"/>
    </row>
    <row r="908" spans="1:42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AL908" s="1"/>
      <c r="AM908" s="1"/>
      <c r="AN908" s="1"/>
      <c r="AO908" s="1"/>
      <c r="AP908" s="1"/>
    </row>
    <row r="909" spans="1:42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AL909" s="1"/>
      <c r="AM909" s="1"/>
      <c r="AN909" s="1"/>
      <c r="AO909" s="1"/>
      <c r="AP909" s="1"/>
    </row>
    <row r="910" spans="1:42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AL910" s="1"/>
      <c r="AM910" s="1"/>
      <c r="AN910" s="1"/>
      <c r="AO910" s="1"/>
      <c r="AP910" s="1"/>
    </row>
    <row r="911" spans="1:42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AL911" s="1"/>
      <c r="AM911" s="1"/>
      <c r="AN911" s="1"/>
      <c r="AO911" s="1"/>
      <c r="AP911" s="1"/>
    </row>
    <row r="912" spans="1:42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AL912" s="1"/>
      <c r="AM912" s="1"/>
      <c r="AN912" s="1"/>
      <c r="AO912" s="1"/>
      <c r="AP912" s="1"/>
    </row>
    <row r="913" spans="1:42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AL913" s="1"/>
      <c r="AM913" s="1"/>
      <c r="AN913" s="1"/>
      <c r="AO913" s="1"/>
      <c r="AP913" s="1"/>
    </row>
    <row r="914" spans="1:42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AL914" s="1"/>
      <c r="AM914" s="1"/>
      <c r="AN914" s="1"/>
      <c r="AO914" s="1"/>
      <c r="AP914" s="1"/>
    </row>
    <row r="915" spans="1:42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AL915" s="1"/>
      <c r="AM915" s="1"/>
      <c r="AN915" s="1"/>
      <c r="AO915" s="1"/>
      <c r="AP915" s="1"/>
    </row>
    <row r="916" spans="1:42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AL916" s="1"/>
      <c r="AM916" s="1"/>
      <c r="AN916" s="1"/>
      <c r="AO916" s="1"/>
      <c r="AP916" s="1"/>
    </row>
    <row r="917" spans="1:42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AL917" s="1"/>
      <c r="AM917" s="1"/>
      <c r="AN917" s="1"/>
      <c r="AO917" s="1"/>
      <c r="AP917" s="1"/>
    </row>
    <row r="918" spans="1:42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AL918" s="1"/>
      <c r="AM918" s="1"/>
      <c r="AN918" s="1"/>
      <c r="AO918" s="1"/>
      <c r="AP918" s="1"/>
    </row>
    <row r="919" spans="1:42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AL919" s="1"/>
      <c r="AM919" s="1"/>
      <c r="AN919" s="1"/>
      <c r="AO919" s="1"/>
      <c r="AP919" s="1"/>
    </row>
    <row r="920" spans="1:42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AL920" s="1"/>
      <c r="AM920" s="1"/>
      <c r="AN920" s="1"/>
      <c r="AO920" s="1"/>
      <c r="AP920" s="1"/>
    </row>
    <row r="921" spans="1:42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AL921" s="1"/>
      <c r="AM921" s="1"/>
      <c r="AN921" s="1"/>
      <c r="AO921" s="1"/>
      <c r="AP921" s="1"/>
    </row>
    <row r="922" spans="1:42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AL922" s="1"/>
      <c r="AM922" s="1"/>
      <c r="AN922" s="1"/>
      <c r="AO922" s="1"/>
      <c r="AP922" s="1"/>
    </row>
    <row r="923" spans="1:42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AL923" s="1"/>
      <c r="AM923" s="1"/>
      <c r="AN923" s="1"/>
      <c r="AO923" s="1"/>
      <c r="AP923" s="1"/>
    </row>
    <row r="924" spans="1:42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AL924" s="1"/>
      <c r="AM924" s="1"/>
      <c r="AN924" s="1"/>
      <c r="AO924" s="1"/>
      <c r="AP924" s="1"/>
    </row>
    <row r="925" spans="1:42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AL925" s="1"/>
      <c r="AM925" s="1"/>
      <c r="AN925" s="1"/>
      <c r="AO925" s="1"/>
      <c r="AP925" s="1"/>
    </row>
    <row r="926" spans="1:42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AL926" s="1"/>
      <c r="AM926" s="1"/>
      <c r="AN926" s="1"/>
      <c r="AO926" s="1"/>
      <c r="AP926" s="1"/>
    </row>
    <row r="927" spans="1:42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AL927" s="1"/>
      <c r="AM927" s="1"/>
      <c r="AN927" s="1"/>
      <c r="AO927" s="1"/>
      <c r="AP927" s="1"/>
    </row>
    <row r="928" spans="1:42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AL928" s="1"/>
      <c r="AM928" s="1"/>
      <c r="AN928" s="1"/>
      <c r="AO928" s="1"/>
      <c r="AP928" s="1"/>
    </row>
    <row r="929" spans="1:42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AL929" s="1"/>
      <c r="AM929" s="1"/>
      <c r="AN929" s="1"/>
      <c r="AO929" s="1"/>
      <c r="AP929" s="1"/>
    </row>
    <row r="930" spans="1:42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AL930" s="1"/>
      <c r="AM930" s="1"/>
      <c r="AN930" s="1"/>
      <c r="AO930" s="1"/>
      <c r="AP930" s="1"/>
    </row>
    <row r="931" spans="1:42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AL931" s="1"/>
      <c r="AM931" s="1"/>
      <c r="AN931" s="1"/>
      <c r="AO931" s="1"/>
      <c r="AP931" s="1"/>
    </row>
    <row r="932" spans="1:42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AL932" s="1"/>
      <c r="AM932" s="1"/>
      <c r="AN932" s="1"/>
      <c r="AO932" s="1"/>
      <c r="AP932" s="1"/>
    </row>
    <row r="933" spans="1:42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AL933" s="1"/>
      <c r="AM933" s="1"/>
      <c r="AN933" s="1"/>
      <c r="AO933" s="1"/>
      <c r="AP933" s="1"/>
    </row>
    <row r="934" spans="1:42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AL934" s="1"/>
      <c r="AM934" s="1"/>
      <c r="AN934" s="1"/>
      <c r="AO934" s="1"/>
      <c r="AP934" s="1"/>
    </row>
    <row r="935" spans="1:42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AL935" s="1"/>
      <c r="AM935" s="1"/>
      <c r="AN935" s="1"/>
      <c r="AO935" s="1"/>
      <c r="AP935" s="1"/>
    </row>
    <row r="936" spans="1:42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AL936" s="1"/>
      <c r="AM936" s="1"/>
      <c r="AN936" s="1"/>
      <c r="AO936" s="1"/>
      <c r="AP936" s="1"/>
    </row>
    <row r="937" spans="1:42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AL937" s="1"/>
      <c r="AM937" s="1"/>
      <c r="AN937" s="1"/>
      <c r="AO937" s="1"/>
      <c r="AP937" s="1"/>
    </row>
    <row r="938" spans="1:42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AL938" s="1"/>
      <c r="AM938" s="1"/>
      <c r="AN938" s="1"/>
      <c r="AO938" s="1"/>
      <c r="AP938" s="1"/>
    </row>
    <row r="939" spans="1:42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AL939" s="1"/>
      <c r="AM939" s="1"/>
      <c r="AN939" s="1"/>
      <c r="AO939" s="1"/>
      <c r="AP939" s="1"/>
    </row>
    <row r="940" spans="1:42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AL940" s="1"/>
      <c r="AM940" s="1"/>
      <c r="AN940" s="1"/>
      <c r="AO940" s="1"/>
      <c r="AP940" s="1"/>
    </row>
    <row r="941" spans="1:42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AL941" s="1"/>
      <c r="AM941" s="1"/>
      <c r="AN941" s="1"/>
      <c r="AO941" s="1"/>
      <c r="AP941" s="1"/>
    </row>
    <row r="942" spans="1:42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AL942" s="1"/>
      <c r="AM942" s="1"/>
      <c r="AN942" s="1"/>
      <c r="AO942" s="1"/>
      <c r="AP942" s="1"/>
    </row>
    <row r="943" spans="1:42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AL943" s="1"/>
      <c r="AM943" s="1"/>
      <c r="AN943" s="1"/>
      <c r="AO943" s="1"/>
      <c r="AP943" s="1"/>
    </row>
    <row r="944" spans="1:42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AL944" s="1"/>
      <c r="AM944" s="1"/>
      <c r="AN944" s="1"/>
      <c r="AO944" s="1"/>
      <c r="AP944" s="1"/>
    </row>
    <row r="945" spans="1:42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AL945" s="1"/>
      <c r="AM945" s="1"/>
      <c r="AN945" s="1"/>
      <c r="AO945" s="1"/>
      <c r="AP945" s="1"/>
    </row>
    <row r="946" spans="1:42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AL946" s="1"/>
      <c r="AM946" s="1"/>
      <c r="AN946" s="1"/>
      <c r="AO946" s="1"/>
      <c r="AP946" s="1"/>
    </row>
    <row r="947" spans="1:42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AL947" s="1"/>
      <c r="AM947" s="1"/>
      <c r="AN947" s="1"/>
      <c r="AO947" s="1"/>
      <c r="AP947" s="1"/>
    </row>
    <row r="948" spans="1:42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AL948" s="1"/>
      <c r="AM948" s="1"/>
      <c r="AN948" s="1"/>
      <c r="AO948" s="1"/>
      <c r="AP948" s="1"/>
    </row>
    <row r="949" spans="1:42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AL949" s="1"/>
      <c r="AM949" s="1"/>
      <c r="AN949" s="1"/>
      <c r="AO949" s="1"/>
      <c r="AP949" s="1"/>
    </row>
    <row r="950" spans="1:42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AL950" s="1"/>
      <c r="AM950" s="1"/>
      <c r="AN950" s="1"/>
      <c r="AO950" s="1"/>
      <c r="AP950" s="1"/>
    </row>
    <row r="951" spans="1:42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AL951" s="1"/>
      <c r="AM951" s="1"/>
      <c r="AN951" s="1"/>
      <c r="AO951" s="1"/>
      <c r="AP951" s="1"/>
    </row>
    <row r="952" spans="1:42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AL952" s="1"/>
      <c r="AM952" s="1"/>
      <c r="AN952" s="1"/>
      <c r="AO952" s="1"/>
      <c r="AP952" s="1"/>
    </row>
    <row r="953" spans="1:42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AL953" s="1"/>
      <c r="AM953" s="1"/>
      <c r="AN953" s="1"/>
      <c r="AO953" s="1"/>
      <c r="AP953" s="1"/>
    </row>
    <row r="954" spans="1:42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AL954" s="1"/>
      <c r="AM954" s="1"/>
      <c r="AN954" s="1"/>
      <c r="AO954" s="1"/>
      <c r="AP954" s="1"/>
    </row>
    <row r="955" spans="1:42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AL955" s="1"/>
      <c r="AM955" s="1"/>
      <c r="AN955" s="1"/>
      <c r="AO955" s="1"/>
      <c r="AP955" s="1"/>
    </row>
    <row r="956" spans="1:42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AL956" s="1"/>
      <c r="AM956" s="1"/>
      <c r="AN956" s="1"/>
      <c r="AO956" s="1"/>
      <c r="AP956" s="1"/>
    </row>
    <row r="957" spans="1:42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AL957" s="1"/>
      <c r="AM957" s="1"/>
      <c r="AN957" s="1"/>
      <c r="AO957" s="1"/>
      <c r="AP957" s="1"/>
    </row>
    <row r="958" spans="1:42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AL958" s="1"/>
      <c r="AM958" s="1"/>
      <c r="AN958" s="1"/>
      <c r="AO958" s="1"/>
      <c r="AP958" s="1"/>
    </row>
    <row r="959" spans="1:42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AL959" s="1"/>
      <c r="AM959" s="1"/>
      <c r="AN959" s="1"/>
      <c r="AO959" s="1"/>
      <c r="AP959" s="1"/>
    </row>
    <row r="960" spans="1:42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AL960" s="1"/>
      <c r="AM960" s="1"/>
      <c r="AN960" s="1"/>
      <c r="AO960" s="1"/>
      <c r="AP960" s="1"/>
    </row>
    <row r="961" spans="1:42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AL961" s="1"/>
      <c r="AM961" s="1"/>
      <c r="AN961" s="1"/>
      <c r="AO961" s="1"/>
      <c r="AP961" s="1"/>
    </row>
    <row r="962" spans="1:42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AL962" s="1"/>
      <c r="AM962" s="1"/>
      <c r="AN962" s="1"/>
      <c r="AO962" s="1"/>
      <c r="AP962" s="1"/>
    </row>
    <row r="963" spans="1:42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AL963" s="1"/>
      <c r="AM963" s="1"/>
      <c r="AN963" s="1"/>
      <c r="AO963" s="1"/>
      <c r="AP963" s="1"/>
    </row>
    <row r="964" spans="1:42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AL964" s="1"/>
      <c r="AM964" s="1"/>
      <c r="AN964" s="1"/>
      <c r="AO964" s="1"/>
      <c r="AP964" s="1"/>
    </row>
    <row r="965" spans="1:42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AL965" s="1"/>
      <c r="AM965" s="1"/>
      <c r="AN965" s="1"/>
      <c r="AO965" s="1"/>
      <c r="AP965" s="1"/>
    </row>
    <row r="966" spans="1:42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AL966" s="1"/>
      <c r="AM966" s="1"/>
      <c r="AN966" s="1"/>
      <c r="AO966" s="1"/>
      <c r="AP966" s="1"/>
    </row>
    <row r="967" spans="1:42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AL967" s="1"/>
      <c r="AM967" s="1"/>
      <c r="AN967" s="1"/>
      <c r="AO967" s="1"/>
      <c r="AP967" s="1"/>
    </row>
    <row r="968" spans="1:42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AL968" s="1"/>
      <c r="AM968" s="1"/>
      <c r="AN968" s="1"/>
      <c r="AO968" s="1"/>
      <c r="AP968" s="1"/>
    </row>
    <row r="969" spans="1:42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AL969" s="1"/>
      <c r="AM969" s="1"/>
      <c r="AN969" s="1"/>
      <c r="AO969" s="1"/>
      <c r="AP969" s="1"/>
    </row>
    <row r="970" spans="1:42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AL970" s="1"/>
      <c r="AM970" s="1"/>
      <c r="AN970" s="1"/>
      <c r="AO970" s="1"/>
      <c r="AP970" s="1"/>
    </row>
    <row r="971" spans="1:42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AL971" s="1"/>
      <c r="AM971" s="1"/>
      <c r="AN971" s="1"/>
      <c r="AO971" s="1"/>
      <c r="AP971" s="1"/>
    </row>
    <row r="972" spans="1:42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AL972" s="1"/>
      <c r="AM972" s="1"/>
      <c r="AN972" s="1"/>
      <c r="AO972" s="1"/>
      <c r="AP972" s="1"/>
    </row>
    <row r="973" spans="1:42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AL973" s="1"/>
      <c r="AM973" s="1"/>
      <c r="AN973" s="1"/>
      <c r="AO973" s="1"/>
      <c r="AP973" s="1"/>
    </row>
    <row r="974" spans="1:42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AL974" s="1"/>
      <c r="AM974" s="1"/>
      <c r="AN974" s="1"/>
      <c r="AO974" s="1"/>
      <c r="AP974" s="1"/>
    </row>
    <row r="975" spans="1:42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AL975" s="1"/>
      <c r="AM975" s="1"/>
      <c r="AN975" s="1"/>
      <c r="AO975" s="1"/>
      <c r="AP975" s="1"/>
    </row>
    <row r="976" spans="1:42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AL976" s="1"/>
      <c r="AM976" s="1"/>
      <c r="AN976" s="1"/>
      <c r="AO976" s="1"/>
      <c r="AP976" s="1"/>
    </row>
    <row r="977" spans="1:42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AL977" s="1"/>
      <c r="AM977" s="1"/>
      <c r="AN977" s="1"/>
      <c r="AO977" s="1"/>
      <c r="AP977" s="1"/>
    </row>
    <row r="978" spans="1:42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AL978" s="1"/>
      <c r="AM978" s="1"/>
      <c r="AN978" s="1"/>
      <c r="AO978" s="1"/>
      <c r="AP978" s="1"/>
    </row>
    <row r="979" spans="1:42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AL979" s="1"/>
      <c r="AM979" s="1"/>
      <c r="AN979" s="1"/>
      <c r="AO979" s="1"/>
      <c r="AP979" s="1"/>
    </row>
    <row r="980" spans="1:42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AL980" s="1"/>
      <c r="AM980" s="1"/>
      <c r="AN980" s="1"/>
      <c r="AO980" s="1"/>
      <c r="AP980" s="1"/>
    </row>
    <row r="981" spans="1:42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AL981" s="1"/>
      <c r="AM981" s="1"/>
      <c r="AN981" s="1"/>
      <c r="AO981" s="1"/>
      <c r="AP981" s="1"/>
    </row>
    <row r="982" spans="1:42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AL982" s="1"/>
      <c r="AM982" s="1"/>
      <c r="AN982" s="1"/>
      <c r="AO982" s="1"/>
      <c r="AP982" s="1"/>
    </row>
    <row r="983" spans="1:42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AL983" s="1"/>
      <c r="AM983" s="1"/>
      <c r="AN983" s="1"/>
      <c r="AO983" s="1"/>
      <c r="AP983" s="1"/>
    </row>
    <row r="984" spans="1:42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AL984" s="1"/>
      <c r="AM984" s="1"/>
      <c r="AN984" s="1"/>
      <c r="AO984" s="1"/>
      <c r="AP984" s="1"/>
    </row>
    <row r="985" spans="1:42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AL985" s="1"/>
      <c r="AM985" s="1"/>
      <c r="AN985" s="1"/>
      <c r="AO985" s="1"/>
      <c r="AP985" s="1"/>
    </row>
    <row r="986" spans="1:42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AL986" s="1"/>
      <c r="AM986" s="1"/>
      <c r="AN986" s="1"/>
      <c r="AO986" s="1"/>
      <c r="AP986" s="1"/>
    </row>
    <row r="987" spans="1:42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AL987" s="1"/>
      <c r="AM987" s="1"/>
      <c r="AN987" s="1"/>
      <c r="AO987" s="1"/>
      <c r="AP987" s="1"/>
    </row>
    <row r="988" spans="1:42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AL988" s="1"/>
      <c r="AM988" s="1"/>
      <c r="AN988" s="1"/>
      <c r="AO988" s="1"/>
      <c r="AP988" s="1"/>
    </row>
    <row r="989" spans="1:42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AL989" s="1"/>
      <c r="AM989" s="1"/>
      <c r="AN989" s="1"/>
      <c r="AO989" s="1"/>
      <c r="AP989" s="1"/>
    </row>
    <row r="990" spans="1:42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AL990" s="1"/>
      <c r="AM990" s="1"/>
      <c r="AN990" s="1"/>
      <c r="AO990" s="1"/>
      <c r="AP990" s="1"/>
    </row>
    <row r="991" spans="1:42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AL991" s="1"/>
      <c r="AM991" s="1"/>
      <c r="AN991" s="1"/>
      <c r="AO991" s="1"/>
      <c r="AP991" s="1"/>
    </row>
    <row r="992" spans="1:42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AL992" s="1"/>
      <c r="AM992" s="1"/>
      <c r="AN992" s="1"/>
      <c r="AO992" s="1"/>
      <c r="AP992" s="1"/>
    </row>
    <row r="993" spans="1:42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AL993" s="1"/>
      <c r="AM993" s="1"/>
      <c r="AN993" s="1"/>
      <c r="AO993" s="1"/>
      <c r="AP993" s="1"/>
    </row>
    <row r="994" spans="1:42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AL994" s="1"/>
      <c r="AM994" s="1"/>
      <c r="AN994" s="1"/>
      <c r="AO994" s="1"/>
      <c r="AP994" s="1"/>
    </row>
    <row r="995" spans="1:42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AL995" s="1"/>
      <c r="AM995" s="1"/>
      <c r="AN995" s="1"/>
      <c r="AO995" s="1"/>
      <c r="AP995" s="1"/>
    </row>
    <row r="996" spans="1:42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AL996" s="1"/>
      <c r="AM996" s="1"/>
      <c r="AN996" s="1"/>
      <c r="AO996" s="1"/>
      <c r="AP996" s="1"/>
    </row>
    <row r="997" spans="1:42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AL997" s="1"/>
      <c r="AM997" s="1"/>
      <c r="AN997" s="1"/>
      <c r="AO997" s="1"/>
      <c r="AP997" s="1"/>
    </row>
    <row r="998" spans="1:42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AL998" s="1"/>
      <c r="AM998" s="1"/>
      <c r="AN998" s="1"/>
      <c r="AO998" s="1"/>
      <c r="AP998" s="1"/>
    </row>
    <row r="999" spans="1:42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AL999" s="1"/>
      <c r="AM999" s="1"/>
      <c r="AN999" s="1"/>
      <c r="AO999" s="1"/>
      <c r="AP999" s="1"/>
    </row>
    <row r="1000" spans="1:42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AL1000" s="1"/>
      <c r="AM1000" s="1"/>
      <c r="AN1000" s="1"/>
      <c r="AO1000" s="1"/>
      <c r="AP1000" s="1"/>
    </row>
    <row r="1001" spans="1:42">
      <c r="A1001" s="116"/>
      <c r="B1001" s="116"/>
      <c r="C1001" s="116"/>
      <c r="D1001" s="116"/>
      <c r="E1001" s="116"/>
      <c r="F1001" s="116"/>
      <c r="G1001" s="116"/>
      <c r="H1001" s="116"/>
      <c r="I1001" s="116"/>
      <c r="J1001" s="116"/>
      <c r="AL1001" s="1"/>
      <c r="AM1001" s="1"/>
      <c r="AN1001" s="1"/>
      <c r="AO1001" s="1"/>
      <c r="AP1001" s="1"/>
    </row>
    <row r="1002" spans="1:42">
      <c r="A1002" s="116"/>
      <c r="B1002" s="116"/>
      <c r="C1002" s="116"/>
      <c r="D1002" s="116"/>
      <c r="E1002" s="116"/>
      <c r="F1002" s="116"/>
      <c r="G1002" s="116"/>
      <c r="H1002" s="116"/>
      <c r="I1002" s="116"/>
      <c r="J1002" s="116"/>
      <c r="AL1002" s="1"/>
      <c r="AM1002" s="1"/>
      <c r="AN1002" s="1"/>
      <c r="AO1002" s="1"/>
      <c r="AP1002" s="1"/>
    </row>
    <row r="1003" spans="1:42">
      <c r="A1003" s="116"/>
      <c r="B1003" s="116"/>
      <c r="C1003" s="116"/>
      <c r="D1003" s="116"/>
      <c r="E1003" s="116"/>
      <c r="F1003" s="116"/>
      <c r="G1003" s="116"/>
      <c r="H1003" s="116"/>
      <c r="I1003" s="116"/>
      <c r="J1003" s="116"/>
      <c r="AL1003" s="1"/>
      <c r="AM1003" s="1"/>
      <c r="AN1003" s="1"/>
      <c r="AO1003" s="1"/>
      <c r="AP1003" s="1"/>
    </row>
    <row r="1004" spans="1:42">
      <c r="A1004" s="116"/>
      <c r="B1004" s="116"/>
      <c r="C1004" s="116"/>
      <c r="D1004" s="116"/>
      <c r="E1004" s="116"/>
      <c r="F1004" s="116"/>
      <c r="G1004" s="116"/>
      <c r="H1004" s="116"/>
      <c r="I1004" s="116"/>
      <c r="J1004" s="116"/>
      <c r="AL1004" s="1"/>
      <c r="AM1004" s="1"/>
      <c r="AN1004" s="1"/>
      <c r="AO1004" s="1"/>
      <c r="AP1004" s="1"/>
    </row>
    <row r="1005" spans="1:42">
      <c r="A1005" s="116"/>
      <c r="B1005" s="116"/>
      <c r="C1005" s="116"/>
      <c r="D1005" s="116"/>
      <c r="E1005" s="116"/>
      <c r="F1005" s="116"/>
      <c r="G1005" s="116"/>
      <c r="H1005" s="116"/>
      <c r="I1005" s="116"/>
      <c r="J1005" s="116"/>
      <c r="AL1005" s="1"/>
      <c r="AM1005" s="1"/>
      <c r="AN1005" s="1"/>
      <c r="AO1005" s="1"/>
      <c r="AP1005" s="1"/>
    </row>
    <row r="1006" spans="1:42">
      <c r="A1006" s="116"/>
      <c r="B1006" s="116"/>
      <c r="C1006" s="116"/>
      <c r="D1006" s="116"/>
      <c r="E1006" s="116"/>
      <c r="F1006" s="116"/>
      <c r="G1006" s="116"/>
      <c r="H1006" s="116"/>
      <c r="I1006" s="116"/>
      <c r="J1006" s="116"/>
      <c r="AL1006" s="1"/>
      <c r="AM1006" s="1"/>
      <c r="AN1006" s="1"/>
      <c r="AO1006" s="1"/>
      <c r="AP1006" s="1"/>
    </row>
    <row r="1007" spans="1:42">
      <c r="A1007" s="116"/>
      <c r="B1007" s="116"/>
      <c r="C1007" s="116"/>
      <c r="D1007" s="116"/>
      <c r="E1007" s="116"/>
      <c r="F1007" s="116"/>
      <c r="G1007" s="116"/>
      <c r="H1007" s="116"/>
      <c r="I1007" s="116"/>
      <c r="J1007" s="116"/>
      <c r="AL1007" s="1"/>
      <c r="AM1007" s="1"/>
      <c r="AN1007" s="1"/>
      <c r="AO1007" s="1"/>
      <c r="AP1007" s="1"/>
    </row>
    <row r="1008" spans="1:42">
      <c r="A1008" s="116"/>
      <c r="B1008" s="116"/>
      <c r="C1008" s="116"/>
      <c r="D1008" s="116"/>
      <c r="E1008" s="116"/>
      <c r="F1008" s="116"/>
      <c r="G1008" s="116"/>
      <c r="H1008" s="116"/>
      <c r="I1008" s="116"/>
      <c r="J1008" s="116"/>
      <c r="AL1008" s="1"/>
      <c r="AM1008" s="1"/>
      <c r="AN1008" s="1"/>
      <c r="AO1008" s="1"/>
      <c r="AP1008" s="1"/>
    </row>
    <row r="1009" spans="1:42">
      <c r="A1009" s="116"/>
      <c r="B1009" s="116"/>
      <c r="C1009" s="116"/>
      <c r="D1009" s="116"/>
      <c r="E1009" s="116"/>
      <c r="F1009" s="116"/>
      <c r="G1009" s="116"/>
      <c r="H1009" s="116"/>
      <c r="I1009" s="116"/>
      <c r="J1009" s="116"/>
      <c r="AL1009" s="1"/>
      <c r="AM1009" s="1"/>
      <c r="AN1009" s="1"/>
      <c r="AO1009" s="1"/>
      <c r="AP1009" s="1"/>
    </row>
    <row r="1010" spans="1:42">
      <c r="A1010" s="116"/>
      <c r="B1010" s="116"/>
      <c r="C1010" s="116"/>
      <c r="D1010" s="116"/>
      <c r="E1010" s="116"/>
      <c r="F1010" s="116"/>
      <c r="G1010" s="116"/>
      <c r="H1010" s="116"/>
      <c r="I1010" s="116"/>
      <c r="J1010" s="116"/>
      <c r="AL1010" s="1"/>
      <c r="AM1010" s="1"/>
      <c r="AN1010" s="1"/>
      <c r="AO1010" s="1"/>
      <c r="AP1010" s="1"/>
    </row>
    <row r="1011" spans="1:42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116"/>
      <c r="AL1011" s="1"/>
      <c r="AM1011" s="1"/>
      <c r="AN1011" s="1"/>
      <c r="AO1011" s="1"/>
      <c r="AP1011" s="1"/>
    </row>
    <row r="1012" spans="1:42">
      <c r="A1012" s="116"/>
      <c r="B1012" s="116"/>
      <c r="C1012" s="116"/>
      <c r="D1012" s="116"/>
      <c r="E1012" s="116"/>
      <c r="F1012" s="116"/>
      <c r="G1012" s="116"/>
      <c r="H1012" s="116"/>
      <c r="I1012" s="116"/>
      <c r="J1012" s="116"/>
      <c r="AL1012" s="1"/>
      <c r="AM1012" s="1"/>
      <c r="AN1012" s="1"/>
      <c r="AO1012" s="1"/>
      <c r="AP1012" s="1"/>
    </row>
    <row r="1013" spans="1:42">
      <c r="A1013" s="116"/>
      <c r="B1013" s="116"/>
      <c r="C1013" s="116"/>
      <c r="D1013" s="116"/>
      <c r="E1013" s="116"/>
      <c r="F1013" s="116"/>
      <c r="G1013" s="116"/>
      <c r="H1013" s="116"/>
      <c r="I1013" s="116"/>
      <c r="J1013" s="116"/>
      <c r="AL1013" s="1"/>
      <c r="AM1013" s="1"/>
      <c r="AN1013" s="1"/>
      <c r="AO1013" s="1"/>
      <c r="AP1013" s="1"/>
    </row>
    <row r="1014" spans="1:42">
      <c r="A1014" s="116"/>
      <c r="B1014" s="116"/>
      <c r="C1014" s="116"/>
      <c r="D1014" s="116"/>
      <c r="E1014" s="116"/>
      <c r="F1014" s="116"/>
      <c r="G1014" s="116"/>
      <c r="H1014" s="116"/>
      <c r="I1014" s="116"/>
      <c r="J1014" s="116"/>
      <c r="AL1014" s="1"/>
      <c r="AM1014" s="1"/>
      <c r="AN1014" s="1"/>
      <c r="AO1014" s="1"/>
      <c r="AP1014" s="1"/>
    </row>
    <row r="1015" spans="1:42">
      <c r="A1015" s="116"/>
      <c r="B1015" s="116"/>
      <c r="C1015" s="116"/>
      <c r="D1015" s="116"/>
      <c r="E1015" s="116"/>
      <c r="F1015" s="116"/>
      <c r="G1015" s="116"/>
      <c r="H1015" s="116"/>
      <c r="I1015" s="116"/>
      <c r="J1015" s="116"/>
      <c r="AL1015" s="1"/>
      <c r="AM1015" s="1"/>
      <c r="AN1015" s="1"/>
      <c r="AO1015" s="1"/>
      <c r="AP1015" s="1"/>
    </row>
    <row r="1016" spans="1:42">
      <c r="A1016" s="116"/>
      <c r="B1016" s="116"/>
      <c r="C1016" s="116"/>
      <c r="D1016" s="116"/>
      <c r="E1016" s="116"/>
      <c r="F1016" s="116"/>
      <c r="G1016" s="116"/>
      <c r="H1016" s="116"/>
      <c r="I1016" s="116"/>
      <c r="J1016" s="116"/>
      <c r="AL1016" s="1"/>
      <c r="AM1016" s="1"/>
      <c r="AN1016" s="1"/>
      <c r="AO1016" s="1"/>
      <c r="AP1016" s="1"/>
    </row>
    <row r="1017" spans="1:42">
      <c r="A1017" s="116"/>
      <c r="B1017" s="116"/>
      <c r="C1017" s="116"/>
      <c r="D1017" s="116"/>
      <c r="E1017" s="116"/>
      <c r="F1017" s="116"/>
      <c r="G1017" s="116"/>
      <c r="H1017" s="116"/>
      <c r="I1017" s="116"/>
      <c r="J1017" s="116"/>
      <c r="AL1017" s="1"/>
      <c r="AM1017" s="1"/>
      <c r="AN1017" s="1"/>
      <c r="AO1017" s="1"/>
      <c r="AP1017" s="1"/>
    </row>
    <row r="1018" spans="1:42">
      <c r="A1018" s="116"/>
      <c r="B1018" s="116"/>
      <c r="C1018" s="116"/>
      <c r="D1018" s="116"/>
      <c r="E1018" s="116"/>
      <c r="F1018" s="116"/>
      <c r="G1018" s="116"/>
      <c r="H1018" s="116"/>
      <c r="I1018" s="116"/>
      <c r="J1018" s="116"/>
      <c r="AL1018" s="1"/>
      <c r="AM1018" s="1"/>
      <c r="AN1018" s="1"/>
      <c r="AO1018" s="1"/>
      <c r="AP1018" s="1"/>
    </row>
    <row r="1019" spans="1:42">
      <c r="A1019" s="116"/>
      <c r="B1019" s="116"/>
      <c r="C1019" s="116"/>
      <c r="D1019" s="116"/>
      <c r="E1019" s="116"/>
      <c r="F1019" s="116"/>
      <c r="G1019" s="116"/>
      <c r="H1019" s="116"/>
      <c r="I1019" s="116"/>
      <c r="J1019" s="116"/>
      <c r="AL1019" s="1"/>
      <c r="AM1019" s="1"/>
      <c r="AN1019" s="1"/>
      <c r="AO1019" s="1"/>
      <c r="AP1019" s="1"/>
    </row>
    <row r="1020" spans="1:42">
      <c r="A1020" s="116"/>
      <c r="B1020" s="116"/>
      <c r="C1020" s="116"/>
      <c r="D1020" s="116"/>
      <c r="E1020" s="116"/>
      <c r="F1020" s="116"/>
      <c r="G1020" s="116"/>
      <c r="H1020" s="116"/>
      <c r="I1020" s="116"/>
      <c r="J1020" s="116"/>
      <c r="AL1020" s="1"/>
      <c r="AM1020" s="1"/>
      <c r="AN1020" s="1"/>
      <c r="AO1020" s="1"/>
      <c r="AP1020" s="1"/>
    </row>
    <row r="1021" spans="1:42">
      <c r="A1021" s="116"/>
      <c r="B1021" s="116"/>
      <c r="C1021" s="116"/>
      <c r="D1021" s="116"/>
      <c r="E1021" s="116"/>
      <c r="F1021" s="116"/>
      <c r="G1021" s="116"/>
      <c r="H1021" s="116"/>
      <c r="I1021" s="116"/>
      <c r="J1021" s="116"/>
      <c r="AL1021" s="1"/>
      <c r="AM1021" s="1"/>
      <c r="AN1021" s="1"/>
      <c r="AO1021" s="1"/>
      <c r="AP1021" s="1"/>
    </row>
    <row r="1022" spans="1:42">
      <c r="A1022" s="116"/>
      <c r="B1022" s="116"/>
      <c r="C1022" s="116"/>
      <c r="D1022" s="116"/>
      <c r="E1022" s="116"/>
      <c r="F1022" s="116"/>
      <c r="G1022" s="116"/>
      <c r="H1022" s="116"/>
      <c r="I1022" s="116"/>
      <c r="J1022" s="116"/>
      <c r="AL1022" s="1"/>
      <c r="AM1022" s="1"/>
      <c r="AN1022" s="1"/>
      <c r="AO1022" s="1"/>
      <c r="AP1022" s="1"/>
    </row>
    <row r="1023" spans="1:42">
      <c r="A1023" s="116"/>
      <c r="B1023" s="116"/>
      <c r="C1023" s="116"/>
      <c r="D1023" s="116"/>
      <c r="E1023" s="116"/>
      <c r="F1023" s="116"/>
      <c r="G1023" s="116"/>
      <c r="H1023" s="116"/>
      <c r="I1023" s="116"/>
      <c r="J1023" s="116"/>
      <c r="AL1023" s="1"/>
      <c r="AM1023" s="1"/>
      <c r="AN1023" s="1"/>
      <c r="AO1023" s="1"/>
      <c r="AP1023" s="1"/>
    </row>
    <row r="1024" spans="1:42">
      <c r="A1024" s="116"/>
      <c r="B1024" s="116"/>
      <c r="C1024" s="116"/>
      <c r="D1024" s="116"/>
      <c r="E1024" s="116"/>
      <c r="F1024" s="116"/>
      <c r="G1024" s="116"/>
      <c r="H1024" s="116"/>
      <c r="I1024" s="116"/>
      <c r="J1024" s="116"/>
      <c r="AL1024" s="1"/>
      <c r="AM1024" s="1"/>
      <c r="AN1024" s="1"/>
      <c r="AO1024" s="1"/>
      <c r="AP1024" s="1"/>
    </row>
    <row r="1025" spans="1:42">
      <c r="A1025" s="116"/>
      <c r="B1025" s="116"/>
      <c r="C1025" s="116"/>
      <c r="D1025" s="116"/>
      <c r="E1025" s="116"/>
      <c r="F1025" s="116"/>
      <c r="G1025" s="116"/>
      <c r="H1025" s="116"/>
      <c r="I1025" s="116"/>
      <c r="J1025" s="116"/>
      <c r="AL1025" s="1"/>
      <c r="AM1025" s="1"/>
      <c r="AN1025" s="1"/>
      <c r="AO1025" s="1"/>
      <c r="AP1025" s="1"/>
    </row>
    <row r="1026" spans="1:42">
      <c r="A1026" s="116"/>
      <c r="B1026" s="116"/>
      <c r="C1026" s="116"/>
      <c r="D1026" s="116"/>
      <c r="E1026" s="116"/>
      <c r="F1026" s="116"/>
      <c r="G1026" s="116"/>
      <c r="H1026" s="116"/>
      <c r="I1026" s="116"/>
      <c r="J1026" s="116"/>
      <c r="AL1026" s="1"/>
      <c r="AM1026" s="1"/>
      <c r="AN1026" s="1"/>
      <c r="AO1026" s="1"/>
      <c r="AP1026" s="1"/>
    </row>
    <row r="1027" spans="1:42">
      <c r="A1027" s="116"/>
      <c r="B1027" s="116"/>
      <c r="C1027" s="116"/>
      <c r="D1027" s="116"/>
      <c r="E1027" s="116"/>
      <c r="F1027" s="116"/>
      <c r="G1027" s="116"/>
      <c r="H1027" s="116"/>
      <c r="I1027" s="116"/>
      <c r="J1027" s="116"/>
      <c r="AL1027" s="1"/>
      <c r="AM1027" s="1"/>
      <c r="AN1027" s="1"/>
      <c r="AO1027" s="1"/>
      <c r="AP1027" s="1"/>
    </row>
    <row r="1028" spans="1:42">
      <c r="A1028" s="116"/>
      <c r="B1028" s="116"/>
      <c r="C1028" s="116"/>
      <c r="D1028" s="116"/>
      <c r="E1028" s="116"/>
      <c r="F1028" s="116"/>
      <c r="G1028" s="116"/>
      <c r="H1028" s="116"/>
      <c r="I1028" s="116"/>
      <c r="J1028" s="116"/>
      <c r="AL1028" s="1"/>
      <c r="AM1028" s="1"/>
      <c r="AN1028" s="1"/>
      <c r="AO1028" s="1"/>
      <c r="AP1028" s="1"/>
    </row>
    <row r="1029" spans="1:42">
      <c r="A1029" s="116"/>
      <c r="B1029" s="116"/>
      <c r="C1029" s="116"/>
      <c r="D1029" s="116"/>
      <c r="E1029" s="116"/>
      <c r="F1029" s="116"/>
      <c r="G1029" s="116"/>
      <c r="H1029" s="116"/>
      <c r="I1029" s="116"/>
      <c r="J1029" s="116"/>
      <c r="AL1029" s="1"/>
      <c r="AM1029" s="1"/>
      <c r="AN1029" s="1"/>
      <c r="AO1029" s="1"/>
      <c r="AP1029" s="1"/>
    </row>
    <row r="1030" spans="1:42">
      <c r="A1030" s="116"/>
      <c r="B1030" s="116"/>
      <c r="C1030" s="116"/>
      <c r="D1030" s="116"/>
      <c r="E1030" s="116"/>
      <c r="F1030" s="116"/>
      <c r="G1030" s="116"/>
      <c r="H1030" s="116"/>
      <c r="I1030" s="116"/>
      <c r="J1030" s="116"/>
      <c r="AL1030" s="1"/>
      <c r="AM1030" s="1"/>
      <c r="AN1030" s="1"/>
      <c r="AO1030" s="1"/>
      <c r="AP1030" s="1"/>
    </row>
    <row r="1031" spans="1:42">
      <c r="A1031" s="116"/>
      <c r="B1031" s="116"/>
      <c r="C1031" s="116"/>
      <c r="D1031" s="116"/>
      <c r="E1031" s="116"/>
      <c r="F1031" s="116"/>
      <c r="G1031" s="116"/>
      <c r="H1031" s="116"/>
      <c r="I1031" s="116"/>
      <c r="J1031" s="116"/>
      <c r="AL1031" s="1"/>
      <c r="AM1031" s="1"/>
      <c r="AN1031" s="1"/>
      <c r="AO1031" s="1"/>
      <c r="AP1031" s="1"/>
    </row>
    <row r="1032" spans="1:42">
      <c r="A1032" s="116"/>
      <c r="B1032" s="116"/>
      <c r="C1032" s="116"/>
      <c r="D1032" s="116"/>
      <c r="E1032" s="116"/>
      <c r="F1032" s="116"/>
      <c r="G1032" s="116"/>
      <c r="H1032" s="116"/>
      <c r="I1032" s="116"/>
      <c r="J1032" s="116"/>
      <c r="AL1032" s="1"/>
      <c r="AM1032" s="1"/>
      <c r="AN1032" s="1"/>
      <c r="AO1032" s="1"/>
      <c r="AP1032" s="1"/>
    </row>
    <row r="1033" spans="1:42">
      <c r="A1033" s="116"/>
      <c r="B1033" s="116"/>
      <c r="C1033" s="116"/>
      <c r="D1033" s="116"/>
      <c r="E1033" s="116"/>
      <c r="F1033" s="116"/>
      <c r="G1033" s="116"/>
      <c r="H1033" s="116"/>
      <c r="I1033" s="116"/>
      <c r="J1033" s="116"/>
      <c r="AL1033" s="1"/>
      <c r="AM1033" s="1"/>
      <c r="AN1033" s="1"/>
      <c r="AO1033" s="1"/>
      <c r="AP1033" s="1"/>
    </row>
    <row r="1034" spans="1:42">
      <c r="A1034" s="116"/>
      <c r="B1034" s="116"/>
      <c r="C1034" s="116"/>
      <c r="D1034" s="116"/>
      <c r="E1034" s="116"/>
      <c r="F1034" s="116"/>
      <c r="G1034" s="116"/>
      <c r="H1034" s="116"/>
      <c r="I1034" s="116"/>
      <c r="J1034" s="116"/>
      <c r="AL1034" s="1"/>
      <c r="AM1034" s="1"/>
      <c r="AN1034" s="1"/>
      <c r="AO1034" s="1"/>
      <c r="AP1034" s="1"/>
    </row>
    <row r="1035" spans="1:42">
      <c r="A1035" s="116"/>
      <c r="B1035" s="116"/>
      <c r="C1035" s="116"/>
      <c r="D1035" s="116"/>
      <c r="E1035" s="116"/>
      <c r="F1035" s="116"/>
      <c r="G1035" s="116"/>
      <c r="H1035" s="116"/>
      <c r="I1035" s="116"/>
      <c r="J1035" s="116"/>
      <c r="AL1035" s="1"/>
      <c r="AM1035" s="1"/>
      <c r="AN1035" s="1"/>
      <c r="AO1035" s="1"/>
      <c r="AP1035" s="1"/>
    </row>
    <row r="1036" spans="1:42">
      <c r="A1036" s="116"/>
      <c r="B1036" s="116"/>
      <c r="C1036" s="116"/>
      <c r="D1036" s="116"/>
      <c r="E1036" s="116"/>
      <c r="F1036" s="116"/>
      <c r="G1036" s="116"/>
      <c r="H1036" s="116"/>
      <c r="I1036" s="116"/>
      <c r="J1036" s="116"/>
      <c r="AL1036" s="1"/>
      <c r="AM1036" s="1"/>
      <c r="AN1036" s="1"/>
      <c r="AO1036" s="1"/>
      <c r="AP1036" s="1"/>
    </row>
    <row r="1037" spans="1:42">
      <c r="A1037" s="116"/>
      <c r="B1037" s="116"/>
      <c r="C1037" s="116"/>
      <c r="D1037" s="116"/>
      <c r="E1037" s="116"/>
      <c r="F1037" s="116"/>
      <c r="G1037" s="116"/>
      <c r="H1037" s="116"/>
      <c r="I1037" s="116"/>
      <c r="J1037" s="116"/>
      <c r="AL1037" s="1"/>
      <c r="AM1037" s="1"/>
      <c r="AN1037" s="1"/>
      <c r="AO1037" s="1"/>
      <c r="AP1037" s="1"/>
    </row>
    <row r="1038" spans="1:42">
      <c r="A1038" s="116"/>
      <c r="B1038" s="116"/>
      <c r="C1038" s="116"/>
      <c r="D1038" s="116"/>
      <c r="E1038" s="116"/>
      <c r="F1038" s="116"/>
      <c r="G1038" s="116"/>
      <c r="H1038" s="116"/>
      <c r="I1038" s="116"/>
      <c r="J1038" s="116"/>
      <c r="AL1038" s="1"/>
      <c r="AM1038" s="1"/>
      <c r="AN1038" s="1"/>
      <c r="AO1038" s="1"/>
      <c r="AP1038" s="1"/>
    </row>
    <row r="1039" spans="1:42">
      <c r="A1039" s="116"/>
      <c r="B1039" s="116"/>
      <c r="C1039" s="116"/>
      <c r="D1039" s="116"/>
      <c r="E1039" s="116"/>
      <c r="F1039" s="116"/>
      <c r="G1039" s="116"/>
      <c r="H1039" s="116"/>
      <c r="I1039" s="116"/>
      <c r="J1039" s="116"/>
      <c r="AL1039" s="1"/>
      <c r="AM1039" s="1"/>
      <c r="AN1039" s="1"/>
      <c r="AO1039" s="1"/>
      <c r="AP1039" s="1"/>
    </row>
    <row r="1040" spans="1:42">
      <c r="A1040" s="116"/>
      <c r="B1040" s="116"/>
      <c r="C1040" s="116"/>
      <c r="D1040" s="116"/>
      <c r="E1040" s="116"/>
      <c r="F1040" s="116"/>
      <c r="G1040" s="116"/>
      <c r="H1040" s="116"/>
      <c r="I1040" s="116"/>
      <c r="J1040" s="116"/>
      <c r="AL1040" s="1"/>
      <c r="AM1040" s="1"/>
      <c r="AN1040" s="1"/>
      <c r="AO1040" s="1"/>
      <c r="AP1040" s="1"/>
    </row>
    <row r="1041" spans="1:42">
      <c r="A1041" s="116"/>
      <c r="B1041" s="116"/>
      <c r="C1041" s="116"/>
      <c r="D1041" s="116"/>
      <c r="E1041" s="116"/>
      <c r="F1041" s="116"/>
      <c r="G1041" s="116"/>
      <c r="H1041" s="116"/>
      <c r="I1041" s="116"/>
      <c r="J1041" s="116"/>
      <c r="AL1041" s="1"/>
      <c r="AM1041" s="1"/>
      <c r="AN1041" s="1"/>
      <c r="AO1041" s="1"/>
      <c r="AP1041" s="1"/>
    </row>
    <row r="1042" spans="1:42">
      <c r="A1042" s="116"/>
      <c r="B1042" s="116"/>
      <c r="C1042" s="116"/>
      <c r="D1042" s="116"/>
      <c r="E1042" s="116"/>
      <c r="F1042" s="116"/>
      <c r="G1042" s="116"/>
      <c r="H1042" s="116"/>
      <c r="I1042" s="116"/>
      <c r="J1042" s="116"/>
      <c r="AL1042" s="1"/>
      <c r="AM1042" s="1"/>
      <c r="AN1042" s="1"/>
      <c r="AO1042" s="1"/>
      <c r="AP1042" s="1"/>
    </row>
    <row r="1043" spans="1:42">
      <c r="A1043" s="116"/>
      <c r="B1043" s="116"/>
      <c r="C1043" s="116"/>
      <c r="D1043" s="116"/>
      <c r="E1043" s="116"/>
      <c r="F1043" s="116"/>
      <c r="G1043" s="116"/>
      <c r="H1043" s="116"/>
      <c r="I1043" s="116"/>
      <c r="J1043" s="116"/>
      <c r="AL1043" s="1"/>
      <c r="AM1043" s="1"/>
      <c r="AN1043" s="1"/>
      <c r="AO1043" s="1"/>
      <c r="AP1043" s="1"/>
    </row>
    <row r="1044" spans="1:42">
      <c r="A1044" s="116"/>
      <c r="B1044" s="116"/>
      <c r="C1044" s="116"/>
      <c r="D1044" s="116"/>
      <c r="E1044" s="116"/>
      <c r="F1044" s="116"/>
      <c r="G1044" s="116"/>
      <c r="H1044" s="116"/>
      <c r="I1044" s="116"/>
      <c r="J1044" s="116"/>
      <c r="AL1044" s="1"/>
      <c r="AM1044" s="1"/>
      <c r="AN1044" s="1"/>
      <c r="AO1044" s="1"/>
      <c r="AP1044" s="1"/>
    </row>
    <row r="1045" spans="1:42">
      <c r="A1045" s="116"/>
      <c r="B1045" s="116"/>
      <c r="C1045" s="116"/>
      <c r="D1045" s="116"/>
      <c r="E1045" s="116"/>
      <c r="F1045" s="116"/>
      <c r="G1045" s="116"/>
      <c r="H1045" s="116"/>
      <c r="I1045" s="116"/>
      <c r="J1045" s="116"/>
      <c r="AL1045" s="1"/>
      <c r="AM1045" s="1"/>
      <c r="AN1045" s="1"/>
      <c r="AO1045" s="1"/>
      <c r="AP1045" s="1"/>
    </row>
    <row r="1046" spans="1:42">
      <c r="A1046" s="116"/>
      <c r="B1046" s="116"/>
      <c r="C1046" s="116"/>
      <c r="D1046" s="116"/>
      <c r="E1046" s="116"/>
      <c r="F1046" s="116"/>
      <c r="G1046" s="116"/>
      <c r="H1046" s="116"/>
      <c r="I1046" s="116"/>
      <c r="J1046" s="116"/>
      <c r="AL1046" s="1"/>
      <c r="AM1046" s="1"/>
      <c r="AN1046" s="1"/>
      <c r="AO1046" s="1"/>
      <c r="AP1046" s="1"/>
    </row>
    <row r="1047" spans="1:42">
      <c r="A1047" s="116"/>
      <c r="B1047" s="116"/>
      <c r="C1047" s="116"/>
      <c r="D1047" s="116"/>
      <c r="E1047" s="116"/>
      <c r="F1047" s="116"/>
      <c r="G1047" s="116"/>
      <c r="H1047" s="116"/>
      <c r="I1047" s="116"/>
      <c r="J1047" s="116"/>
      <c r="AL1047" s="1"/>
      <c r="AM1047" s="1"/>
      <c r="AN1047" s="1"/>
      <c r="AO1047" s="1"/>
      <c r="AP1047" s="1"/>
    </row>
    <row r="1048" spans="1:42">
      <c r="A1048" s="116"/>
      <c r="B1048" s="116"/>
      <c r="C1048" s="116"/>
      <c r="D1048" s="116"/>
      <c r="E1048" s="116"/>
      <c r="F1048" s="116"/>
      <c r="G1048" s="116"/>
      <c r="H1048" s="116"/>
      <c r="I1048" s="116"/>
      <c r="J1048" s="116"/>
      <c r="AL1048" s="1"/>
      <c r="AM1048" s="1"/>
      <c r="AN1048" s="1"/>
      <c r="AO1048" s="1"/>
      <c r="AP1048" s="1"/>
    </row>
    <row r="1049" spans="1:42">
      <c r="A1049" s="116"/>
      <c r="B1049" s="116"/>
      <c r="C1049" s="116"/>
      <c r="D1049" s="116"/>
      <c r="E1049" s="116"/>
      <c r="F1049" s="116"/>
      <c r="G1049" s="116"/>
      <c r="H1049" s="116"/>
      <c r="I1049" s="116"/>
      <c r="J1049" s="116"/>
      <c r="AL1049" s="1"/>
      <c r="AM1049" s="1"/>
      <c r="AN1049" s="1"/>
      <c r="AO1049" s="1"/>
      <c r="AP1049" s="1"/>
    </row>
    <row r="1050" spans="1:42">
      <c r="A1050" s="116"/>
      <c r="B1050" s="116"/>
      <c r="C1050" s="116"/>
      <c r="D1050" s="116"/>
      <c r="E1050" s="116"/>
      <c r="F1050" s="116"/>
      <c r="G1050" s="116"/>
      <c r="H1050" s="116"/>
      <c r="I1050" s="116"/>
      <c r="J1050" s="116"/>
      <c r="AL1050" s="1"/>
      <c r="AM1050" s="1"/>
      <c r="AN1050" s="1"/>
      <c r="AO1050" s="1"/>
      <c r="AP1050" s="1"/>
    </row>
    <row r="1051" spans="1:42">
      <c r="A1051" s="116"/>
      <c r="B1051" s="116"/>
      <c r="C1051" s="116"/>
      <c r="D1051" s="116"/>
      <c r="E1051" s="116"/>
      <c r="F1051" s="116"/>
      <c r="G1051" s="116"/>
      <c r="H1051" s="116"/>
      <c r="I1051" s="116"/>
      <c r="J1051" s="116"/>
      <c r="AL1051" s="1"/>
      <c r="AM1051" s="1"/>
      <c r="AN1051" s="1"/>
      <c r="AO1051" s="1"/>
      <c r="AP1051" s="1"/>
    </row>
    <row r="1052" spans="1:42">
      <c r="A1052" s="116"/>
      <c r="B1052" s="116"/>
      <c r="C1052" s="116"/>
      <c r="D1052" s="116"/>
      <c r="E1052" s="116"/>
      <c r="F1052" s="116"/>
      <c r="G1052" s="116"/>
      <c r="H1052" s="116"/>
      <c r="I1052" s="116"/>
      <c r="J1052" s="116"/>
      <c r="AL1052" s="1"/>
      <c r="AM1052" s="1"/>
      <c r="AN1052" s="1"/>
      <c r="AO1052" s="1"/>
      <c r="AP1052" s="1"/>
    </row>
    <row r="1053" spans="1:42">
      <c r="A1053" s="116"/>
      <c r="B1053" s="116"/>
      <c r="C1053" s="116"/>
      <c r="D1053" s="116"/>
      <c r="E1053" s="116"/>
      <c r="F1053" s="116"/>
      <c r="G1053" s="116"/>
      <c r="H1053" s="116"/>
      <c r="I1053" s="116"/>
      <c r="J1053" s="116"/>
      <c r="AL1053" s="1"/>
      <c r="AM1053" s="1"/>
      <c r="AN1053" s="1"/>
      <c r="AO1053" s="1"/>
      <c r="AP1053" s="1"/>
    </row>
    <row r="1054" spans="1:42">
      <c r="A1054" s="116"/>
      <c r="B1054" s="116"/>
      <c r="C1054" s="116"/>
      <c r="D1054" s="116"/>
      <c r="E1054" s="116"/>
      <c r="F1054" s="116"/>
      <c r="G1054" s="116"/>
      <c r="H1054" s="116"/>
      <c r="I1054" s="116"/>
      <c r="J1054" s="116"/>
      <c r="AL1054" s="1"/>
      <c r="AM1054" s="1"/>
      <c r="AN1054" s="1"/>
      <c r="AO1054" s="1"/>
      <c r="AP1054" s="1"/>
    </row>
    <row r="1055" spans="1:42">
      <c r="A1055" s="116"/>
      <c r="B1055" s="116"/>
      <c r="C1055" s="116"/>
      <c r="D1055" s="116"/>
      <c r="E1055" s="116"/>
      <c r="F1055" s="116"/>
      <c r="G1055" s="116"/>
      <c r="H1055" s="116"/>
      <c r="I1055" s="116"/>
      <c r="J1055" s="116"/>
      <c r="AL1055" s="1"/>
      <c r="AM1055" s="1"/>
      <c r="AN1055" s="1"/>
      <c r="AO1055" s="1"/>
      <c r="AP1055" s="1"/>
    </row>
    <row r="1056" spans="1:42">
      <c r="A1056" s="116"/>
      <c r="B1056" s="116"/>
      <c r="C1056" s="116"/>
      <c r="D1056" s="116"/>
      <c r="E1056" s="116"/>
      <c r="F1056" s="116"/>
      <c r="G1056" s="116"/>
      <c r="H1056" s="116"/>
      <c r="I1056" s="116"/>
      <c r="J1056" s="116"/>
      <c r="AL1056" s="1"/>
      <c r="AM1056" s="1"/>
      <c r="AN1056" s="1"/>
      <c r="AO1056" s="1"/>
      <c r="AP1056" s="1"/>
    </row>
    <row r="1057" spans="1:42">
      <c r="A1057" s="116"/>
      <c r="B1057" s="116"/>
      <c r="C1057" s="116"/>
      <c r="D1057" s="116"/>
      <c r="E1057" s="116"/>
      <c r="F1057" s="116"/>
      <c r="G1057" s="116"/>
      <c r="H1057" s="116"/>
      <c r="I1057" s="116"/>
      <c r="J1057" s="116"/>
      <c r="AL1057" s="1"/>
      <c r="AM1057" s="1"/>
      <c r="AN1057" s="1"/>
      <c r="AO1057" s="1"/>
      <c r="AP1057" s="1"/>
    </row>
    <row r="1058" spans="1:42">
      <c r="A1058" s="116"/>
      <c r="B1058" s="116"/>
      <c r="C1058" s="116"/>
      <c r="D1058" s="116"/>
      <c r="E1058" s="116"/>
      <c r="F1058" s="116"/>
      <c r="G1058" s="116"/>
      <c r="H1058" s="116"/>
      <c r="I1058" s="116"/>
      <c r="J1058" s="116"/>
      <c r="AL1058" s="1"/>
      <c r="AM1058" s="1"/>
      <c r="AN1058" s="1"/>
      <c r="AO1058" s="1"/>
      <c r="AP1058" s="1"/>
    </row>
    <row r="1059" spans="1:42">
      <c r="A1059" s="116"/>
      <c r="B1059" s="116"/>
      <c r="C1059" s="116"/>
      <c r="D1059" s="116"/>
      <c r="E1059" s="116"/>
      <c r="F1059" s="116"/>
      <c r="G1059" s="116"/>
      <c r="H1059" s="116"/>
      <c r="I1059" s="116"/>
      <c r="J1059" s="116"/>
      <c r="AL1059" s="1"/>
      <c r="AM1059" s="1"/>
      <c r="AN1059" s="1"/>
      <c r="AO1059" s="1"/>
      <c r="AP1059" s="1"/>
    </row>
    <row r="1060" spans="1:42">
      <c r="A1060" s="116"/>
      <c r="B1060" s="116"/>
      <c r="C1060" s="116"/>
      <c r="D1060" s="116"/>
      <c r="E1060" s="116"/>
      <c r="F1060" s="116"/>
      <c r="G1060" s="116"/>
      <c r="H1060" s="116"/>
      <c r="I1060" s="116"/>
      <c r="J1060" s="116"/>
      <c r="AL1060" s="1"/>
      <c r="AM1060" s="1"/>
      <c r="AN1060" s="1"/>
      <c r="AO1060" s="1"/>
      <c r="AP1060" s="1"/>
    </row>
    <row r="1061" spans="1:42">
      <c r="A1061" s="116"/>
      <c r="B1061" s="116"/>
      <c r="C1061" s="116"/>
      <c r="D1061" s="116"/>
      <c r="E1061" s="116"/>
      <c r="F1061" s="116"/>
      <c r="G1061" s="116"/>
      <c r="H1061" s="116"/>
      <c r="I1061" s="116"/>
      <c r="J1061" s="116"/>
      <c r="AL1061" s="1"/>
      <c r="AM1061" s="1"/>
      <c r="AN1061" s="1"/>
      <c r="AO1061" s="1"/>
      <c r="AP1061" s="1"/>
    </row>
    <row r="1062" spans="1:42">
      <c r="A1062" s="116"/>
      <c r="B1062" s="116"/>
      <c r="C1062" s="116"/>
      <c r="D1062" s="116"/>
      <c r="E1062" s="116"/>
      <c r="F1062" s="116"/>
      <c r="G1062" s="116"/>
      <c r="H1062" s="116"/>
      <c r="I1062" s="116"/>
      <c r="J1062" s="116"/>
      <c r="AL1062" s="1"/>
      <c r="AM1062" s="1"/>
      <c r="AN1062" s="1"/>
      <c r="AO1062" s="1"/>
      <c r="AP1062" s="1"/>
    </row>
    <row r="1063" spans="1:42">
      <c r="A1063" s="116"/>
      <c r="B1063" s="116"/>
      <c r="C1063" s="116"/>
      <c r="D1063" s="116"/>
      <c r="E1063" s="116"/>
      <c r="F1063" s="116"/>
      <c r="G1063" s="116"/>
      <c r="H1063" s="116"/>
      <c r="I1063" s="116"/>
      <c r="J1063" s="116"/>
      <c r="AL1063" s="1"/>
      <c r="AM1063" s="1"/>
      <c r="AN1063" s="1"/>
      <c r="AO1063" s="1"/>
      <c r="AP1063" s="1"/>
    </row>
    <row r="1064" spans="1:42">
      <c r="A1064" s="116"/>
      <c r="B1064" s="116"/>
      <c r="C1064" s="116"/>
      <c r="D1064" s="116"/>
      <c r="E1064" s="116"/>
      <c r="F1064" s="116"/>
      <c r="G1064" s="116"/>
      <c r="H1064" s="116"/>
      <c r="I1064" s="116"/>
      <c r="J1064" s="116"/>
      <c r="AL1064" s="1"/>
      <c r="AM1064" s="1"/>
      <c r="AN1064" s="1"/>
      <c r="AO1064" s="1"/>
      <c r="AP1064" s="1"/>
    </row>
    <row r="1065" spans="1:42">
      <c r="A1065" s="116"/>
      <c r="B1065" s="116"/>
      <c r="C1065" s="116"/>
      <c r="D1065" s="116"/>
      <c r="E1065" s="116"/>
      <c r="F1065" s="116"/>
      <c r="G1065" s="116"/>
      <c r="H1065" s="116"/>
      <c r="I1065" s="116"/>
      <c r="J1065" s="116"/>
      <c r="AL1065" s="1"/>
      <c r="AM1065" s="1"/>
      <c r="AN1065" s="1"/>
      <c r="AO1065" s="1"/>
      <c r="AP1065" s="1"/>
    </row>
    <row r="1066" spans="1:42">
      <c r="A1066" s="116"/>
      <c r="B1066" s="116"/>
      <c r="C1066" s="116"/>
      <c r="D1066" s="116"/>
      <c r="E1066" s="116"/>
      <c r="F1066" s="116"/>
      <c r="G1066" s="116"/>
      <c r="H1066" s="116"/>
      <c r="I1066" s="116"/>
      <c r="J1066" s="116"/>
      <c r="AL1066" s="1"/>
      <c r="AM1066" s="1"/>
      <c r="AN1066" s="1"/>
      <c r="AO1066" s="1"/>
      <c r="AP1066" s="1"/>
    </row>
    <row r="1067" spans="1:42">
      <c r="A1067" s="116"/>
      <c r="B1067" s="116"/>
      <c r="C1067" s="116"/>
      <c r="D1067" s="116"/>
      <c r="E1067" s="116"/>
      <c r="F1067" s="116"/>
      <c r="G1067" s="116"/>
      <c r="H1067" s="116"/>
      <c r="I1067" s="116"/>
      <c r="J1067" s="116"/>
      <c r="AL1067" s="1"/>
      <c r="AM1067" s="1"/>
      <c r="AN1067" s="1"/>
      <c r="AO1067" s="1"/>
      <c r="AP1067" s="1"/>
    </row>
    <row r="1068" spans="1:42">
      <c r="A1068" s="116"/>
      <c r="B1068" s="116"/>
      <c r="C1068" s="116"/>
      <c r="D1068" s="116"/>
      <c r="E1068" s="116"/>
      <c r="F1068" s="116"/>
      <c r="G1068" s="116"/>
      <c r="H1068" s="116"/>
      <c r="I1068" s="116"/>
      <c r="J1068" s="116"/>
      <c r="AL1068" s="1"/>
      <c r="AM1068" s="1"/>
      <c r="AN1068" s="1"/>
      <c r="AO1068" s="1"/>
      <c r="AP1068" s="1"/>
    </row>
    <row r="1069" spans="1:42">
      <c r="A1069" s="116"/>
      <c r="B1069" s="116"/>
      <c r="C1069" s="116"/>
      <c r="D1069" s="116"/>
      <c r="E1069" s="116"/>
      <c r="F1069" s="116"/>
      <c r="G1069" s="116"/>
      <c r="H1069" s="116"/>
      <c r="I1069" s="116"/>
      <c r="J1069" s="116"/>
      <c r="AL1069" s="1"/>
      <c r="AM1069" s="1"/>
      <c r="AN1069" s="1"/>
      <c r="AO1069" s="1"/>
      <c r="AP1069" s="1"/>
    </row>
    <row r="1070" spans="1:42">
      <c r="A1070" s="116"/>
      <c r="B1070" s="116"/>
      <c r="C1070" s="116"/>
      <c r="D1070" s="116"/>
      <c r="E1070" s="116"/>
      <c r="F1070" s="116"/>
      <c r="G1070" s="116"/>
      <c r="H1070" s="116"/>
      <c r="I1070" s="116"/>
      <c r="J1070" s="116"/>
      <c r="AL1070" s="1"/>
      <c r="AM1070" s="1"/>
      <c r="AN1070" s="1"/>
      <c r="AO1070" s="1"/>
      <c r="AP1070" s="1"/>
    </row>
    <row r="1071" spans="1:42">
      <c r="A1071" s="116"/>
      <c r="B1071" s="116"/>
      <c r="C1071" s="116"/>
      <c r="D1071" s="116"/>
      <c r="E1071" s="116"/>
      <c r="F1071" s="116"/>
      <c r="G1071" s="116"/>
      <c r="H1071" s="116"/>
      <c r="I1071" s="116"/>
      <c r="J1071" s="116"/>
      <c r="AL1071" s="1"/>
      <c r="AM1071" s="1"/>
      <c r="AN1071" s="1"/>
      <c r="AO1071" s="1"/>
      <c r="AP1071" s="1"/>
    </row>
    <row r="1072" spans="1:42">
      <c r="A1072" s="116"/>
      <c r="B1072" s="116"/>
      <c r="C1072" s="116"/>
      <c r="D1072" s="116"/>
      <c r="E1072" s="116"/>
      <c r="F1072" s="116"/>
      <c r="G1072" s="116"/>
      <c r="H1072" s="116"/>
      <c r="I1072" s="116"/>
      <c r="J1072" s="116"/>
      <c r="AL1072" s="1"/>
      <c r="AM1072" s="1"/>
      <c r="AN1072" s="1"/>
      <c r="AO1072" s="1"/>
      <c r="AP1072" s="1"/>
    </row>
    <row r="1073" spans="1:42">
      <c r="A1073" s="116"/>
      <c r="B1073" s="116"/>
      <c r="C1073" s="116"/>
      <c r="D1073" s="116"/>
      <c r="E1073" s="116"/>
      <c r="F1073" s="116"/>
      <c r="G1073" s="116"/>
      <c r="H1073" s="116"/>
      <c r="I1073" s="116"/>
      <c r="J1073" s="116"/>
      <c r="AL1073" s="1"/>
      <c r="AM1073" s="1"/>
      <c r="AN1073" s="1"/>
      <c r="AO1073" s="1"/>
      <c r="AP1073" s="1"/>
    </row>
    <row r="1074" spans="1:42">
      <c r="A1074" s="116"/>
      <c r="B1074" s="116"/>
      <c r="C1074" s="116"/>
      <c r="D1074" s="116"/>
      <c r="E1074" s="116"/>
      <c r="F1074" s="116"/>
      <c r="G1074" s="116"/>
      <c r="H1074" s="116"/>
      <c r="I1074" s="116"/>
      <c r="J1074" s="116"/>
      <c r="AL1074" s="1"/>
      <c r="AM1074" s="1"/>
      <c r="AN1074" s="1"/>
      <c r="AO1074" s="1"/>
      <c r="AP1074" s="1"/>
    </row>
    <row r="1075" spans="1:42">
      <c r="A1075" s="116"/>
      <c r="B1075" s="116"/>
      <c r="C1075" s="116"/>
      <c r="D1075" s="116"/>
      <c r="E1075" s="116"/>
      <c r="F1075" s="116"/>
      <c r="G1075" s="116"/>
      <c r="H1075" s="116"/>
      <c r="I1075" s="116"/>
      <c r="J1075" s="116"/>
      <c r="AL1075" s="1"/>
      <c r="AM1075" s="1"/>
      <c r="AN1075" s="1"/>
      <c r="AO1075" s="1"/>
      <c r="AP1075" s="1"/>
    </row>
    <row r="1076" spans="1:42">
      <c r="A1076" s="116"/>
      <c r="B1076" s="116"/>
      <c r="C1076" s="116"/>
      <c r="D1076" s="116"/>
      <c r="E1076" s="116"/>
      <c r="F1076" s="116"/>
      <c r="G1076" s="116"/>
      <c r="H1076" s="116"/>
      <c r="I1076" s="116"/>
      <c r="J1076" s="116"/>
      <c r="AL1076" s="1"/>
      <c r="AM1076" s="1"/>
      <c r="AN1076" s="1"/>
      <c r="AO1076" s="1"/>
      <c r="AP1076" s="1"/>
    </row>
    <row r="1077" spans="1:42">
      <c r="A1077" s="116"/>
      <c r="B1077" s="116"/>
      <c r="C1077" s="116"/>
      <c r="D1077" s="116"/>
      <c r="E1077" s="116"/>
      <c r="F1077" s="116"/>
      <c r="G1077" s="116"/>
      <c r="H1077" s="116"/>
      <c r="I1077" s="116"/>
      <c r="J1077" s="116"/>
      <c r="AL1077" s="1"/>
      <c r="AM1077" s="1"/>
      <c r="AN1077" s="1"/>
      <c r="AO1077" s="1"/>
      <c r="AP1077" s="1"/>
    </row>
    <row r="1078" spans="1:42">
      <c r="A1078" s="116"/>
      <c r="B1078" s="116"/>
      <c r="C1078" s="116"/>
      <c r="D1078" s="116"/>
      <c r="E1078" s="116"/>
      <c r="F1078" s="116"/>
      <c r="G1078" s="116"/>
      <c r="H1078" s="116"/>
      <c r="I1078" s="116"/>
      <c r="J1078" s="116"/>
      <c r="AL1078" s="1"/>
      <c r="AM1078" s="1"/>
      <c r="AN1078" s="1"/>
      <c r="AO1078" s="1"/>
      <c r="AP1078" s="1"/>
    </row>
    <row r="1079" spans="1:42">
      <c r="A1079" s="116"/>
      <c r="B1079" s="116"/>
      <c r="C1079" s="116"/>
      <c r="D1079" s="116"/>
      <c r="E1079" s="116"/>
      <c r="F1079" s="116"/>
      <c r="G1079" s="116"/>
      <c r="H1079" s="116"/>
      <c r="I1079" s="116"/>
      <c r="J1079" s="116"/>
      <c r="AL1079" s="1"/>
      <c r="AM1079" s="1"/>
      <c r="AN1079" s="1"/>
      <c r="AO1079" s="1"/>
      <c r="AP1079" s="1"/>
    </row>
    <row r="1080" spans="1:42">
      <c r="A1080" s="116"/>
      <c r="B1080" s="116"/>
      <c r="C1080" s="116"/>
      <c r="D1080" s="116"/>
      <c r="E1080" s="116"/>
      <c r="F1080" s="116"/>
      <c r="G1080" s="116"/>
      <c r="H1080" s="116"/>
      <c r="I1080" s="116"/>
      <c r="J1080" s="116"/>
      <c r="AL1080" s="1"/>
      <c r="AM1080" s="1"/>
      <c r="AN1080" s="1"/>
      <c r="AO1080" s="1"/>
      <c r="AP1080" s="1"/>
    </row>
    <row r="1081" spans="1:42">
      <c r="A1081" s="116"/>
      <c r="B1081" s="116"/>
      <c r="C1081" s="116"/>
      <c r="D1081" s="116"/>
      <c r="E1081" s="116"/>
      <c r="F1081" s="116"/>
      <c r="G1081" s="116"/>
      <c r="H1081" s="116"/>
      <c r="I1081" s="116"/>
      <c r="J1081" s="116"/>
      <c r="AL1081" s="1"/>
      <c r="AM1081" s="1"/>
      <c r="AN1081" s="1"/>
      <c r="AO1081" s="1"/>
      <c r="AP1081" s="1"/>
    </row>
    <row r="1082" spans="1:42">
      <c r="A1082" s="116"/>
      <c r="B1082" s="116"/>
      <c r="C1082" s="116"/>
      <c r="D1082" s="116"/>
      <c r="E1082" s="116"/>
      <c r="F1082" s="116"/>
      <c r="G1082" s="116"/>
      <c r="H1082" s="116"/>
      <c r="I1082" s="116"/>
      <c r="J1082" s="116"/>
      <c r="AL1082" s="1"/>
      <c r="AM1082" s="1"/>
      <c r="AN1082" s="1"/>
      <c r="AO1082" s="1"/>
      <c r="AP1082" s="1"/>
    </row>
    <row r="1083" spans="1:42">
      <c r="A1083" s="116"/>
      <c r="B1083" s="116"/>
      <c r="C1083" s="116"/>
      <c r="D1083" s="116"/>
      <c r="E1083" s="116"/>
      <c r="F1083" s="116"/>
      <c r="G1083" s="116"/>
      <c r="H1083" s="116"/>
      <c r="I1083" s="116"/>
      <c r="J1083" s="116"/>
      <c r="AL1083" s="1"/>
      <c r="AM1083" s="1"/>
      <c r="AN1083" s="1"/>
      <c r="AO1083" s="1"/>
      <c r="AP1083" s="1"/>
    </row>
    <row r="1084" spans="1:42">
      <c r="A1084" s="116"/>
      <c r="B1084" s="116"/>
      <c r="C1084" s="116"/>
      <c r="D1084" s="116"/>
      <c r="E1084" s="116"/>
      <c r="F1084" s="116"/>
      <c r="G1084" s="116"/>
      <c r="H1084" s="116"/>
      <c r="I1084" s="116"/>
      <c r="J1084" s="116"/>
      <c r="AL1084" s="1"/>
      <c r="AM1084" s="1"/>
      <c r="AN1084" s="1"/>
      <c r="AO1084" s="1"/>
      <c r="AP1084" s="1"/>
    </row>
    <row r="1085" spans="1:42">
      <c r="A1085" s="116"/>
      <c r="B1085" s="116"/>
      <c r="C1085" s="116"/>
      <c r="D1085" s="116"/>
      <c r="E1085" s="116"/>
      <c r="F1085" s="116"/>
      <c r="G1085" s="116"/>
      <c r="H1085" s="116"/>
      <c r="I1085" s="116"/>
      <c r="J1085" s="116"/>
      <c r="AL1085" s="1"/>
      <c r="AM1085" s="1"/>
      <c r="AN1085" s="1"/>
      <c r="AO1085" s="1"/>
      <c r="AP1085" s="1"/>
    </row>
    <row r="1086" spans="1:42">
      <c r="A1086" s="116"/>
      <c r="B1086" s="116"/>
      <c r="C1086" s="116"/>
      <c r="D1086" s="116"/>
      <c r="E1086" s="116"/>
      <c r="F1086" s="116"/>
      <c r="G1086" s="116"/>
      <c r="H1086" s="116"/>
      <c r="I1086" s="116"/>
      <c r="J1086" s="116"/>
      <c r="AL1086" s="1"/>
      <c r="AM1086" s="1"/>
      <c r="AN1086" s="1"/>
      <c r="AO1086" s="1"/>
      <c r="AP1086" s="1"/>
    </row>
    <row r="1087" spans="1:42">
      <c r="A1087" s="116"/>
      <c r="B1087" s="116"/>
      <c r="C1087" s="116"/>
      <c r="D1087" s="116"/>
      <c r="E1087" s="116"/>
      <c r="F1087" s="116"/>
      <c r="G1087" s="116"/>
      <c r="H1087" s="116"/>
      <c r="I1087" s="116"/>
      <c r="J1087" s="116"/>
      <c r="AL1087" s="1"/>
      <c r="AM1087" s="1"/>
      <c r="AN1087" s="1"/>
      <c r="AO1087" s="1"/>
      <c r="AP1087" s="1"/>
    </row>
    <row r="1088" spans="1:42">
      <c r="A1088" s="116"/>
      <c r="B1088" s="116"/>
      <c r="C1088" s="116"/>
      <c r="D1088" s="116"/>
      <c r="E1088" s="116"/>
      <c r="F1088" s="116"/>
      <c r="G1088" s="116"/>
      <c r="H1088" s="116"/>
      <c r="I1088" s="116"/>
      <c r="J1088" s="116"/>
      <c r="AL1088" s="1"/>
      <c r="AM1088" s="1"/>
      <c r="AN1088" s="1"/>
      <c r="AO1088" s="1"/>
      <c r="AP1088" s="1"/>
    </row>
    <row r="1089" spans="1:42">
      <c r="A1089" s="116"/>
      <c r="B1089" s="116"/>
      <c r="C1089" s="116"/>
      <c r="D1089" s="116"/>
      <c r="E1089" s="116"/>
      <c r="F1089" s="116"/>
      <c r="G1089" s="116"/>
      <c r="H1089" s="116"/>
      <c r="I1089" s="116"/>
      <c r="J1089" s="116"/>
      <c r="AL1089" s="1"/>
      <c r="AM1089" s="1"/>
      <c r="AN1089" s="1"/>
      <c r="AO1089" s="1"/>
      <c r="AP1089" s="1"/>
    </row>
    <row r="1090" spans="1:42">
      <c r="A1090" s="116"/>
      <c r="B1090" s="116"/>
      <c r="C1090" s="116"/>
      <c r="D1090" s="116"/>
      <c r="E1090" s="116"/>
      <c r="F1090" s="116"/>
      <c r="G1090" s="116"/>
      <c r="H1090" s="116"/>
      <c r="I1090" s="116"/>
      <c r="J1090" s="116"/>
      <c r="AL1090" s="1"/>
      <c r="AM1090" s="1"/>
      <c r="AN1090" s="1"/>
      <c r="AO1090" s="1"/>
      <c r="AP1090" s="1"/>
    </row>
    <row r="1091" spans="1:42">
      <c r="A1091" s="116"/>
      <c r="B1091" s="116"/>
      <c r="C1091" s="116"/>
      <c r="D1091" s="116"/>
      <c r="E1091" s="116"/>
      <c r="F1091" s="116"/>
      <c r="G1091" s="116"/>
      <c r="H1091" s="116"/>
      <c r="I1091" s="116"/>
      <c r="J1091" s="116"/>
      <c r="AL1091" s="1"/>
      <c r="AM1091" s="1"/>
      <c r="AN1091" s="1"/>
      <c r="AO1091" s="1"/>
      <c r="AP1091" s="1"/>
    </row>
    <row r="1092" spans="1:42">
      <c r="A1092" s="116"/>
      <c r="B1092" s="116"/>
      <c r="C1092" s="116"/>
      <c r="D1092" s="116"/>
      <c r="E1092" s="116"/>
      <c r="F1092" s="116"/>
      <c r="G1092" s="116"/>
      <c r="H1092" s="116"/>
      <c r="I1092" s="116"/>
      <c r="J1092" s="116"/>
      <c r="AL1092" s="1"/>
      <c r="AM1092" s="1"/>
      <c r="AN1092" s="1"/>
      <c r="AO1092" s="1"/>
      <c r="AP1092" s="1"/>
    </row>
    <row r="1093" spans="1:42">
      <c r="A1093" s="116"/>
      <c r="B1093" s="116"/>
      <c r="C1093" s="116"/>
      <c r="D1093" s="116"/>
      <c r="E1093" s="116"/>
      <c r="F1093" s="116"/>
      <c r="G1093" s="116"/>
      <c r="H1093" s="116"/>
      <c r="I1093" s="116"/>
      <c r="J1093" s="116"/>
      <c r="AL1093" s="1"/>
      <c r="AM1093" s="1"/>
      <c r="AN1093" s="1"/>
      <c r="AO1093" s="1"/>
      <c r="AP1093" s="1"/>
    </row>
    <row r="1094" spans="1:42">
      <c r="A1094" s="116"/>
      <c r="B1094" s="116"/>
      <c r="C1094" s="116"/>
      <c r="D1094" s="116"/>
      <c r="E1094" s="116"/>
      <c r="F1094" s="116"/>
      <c r="G1094" s="116"/>
      <c r="H1094" s="116"/>
      <c r="I1094" s="116"/>
      <c r="J1094" s="116"/>
      <c r="AL1094" s="1"/>
      <c r="AM1094" s="1"/>
      <c r="AN1094" s="1"/>
      <c r="AO1094" s="1"/>
      <c r="AP1094" s="1"/>
    </row>
    <row r="1095" spans="1:42">
      <c r="A1095" s="116"/>
      <c r="B1095" s="116"/>
      <c r="C1095" s="116"/>
      <c r="D1095" s="116"/>
      <c r="E1095" s="116"/>
      <c r="F1095" s="116"/>
      <c r="G1095" s="116"/>
      <c r="H1095" s="116"/>
      <c r="I1095" s="116"/>
      <c r="J1095" s="116"/>
      <c r="AL1095" s="1"/>
      <c r="AM1095" s="1"/>
      <c r="AN1095" s="1"/>
      <c r="AO1095" s="1"/>
      <c r="AP1095" s="1"/>
    </row>
    <row r="1096" spans="1:42">
      <c r="A1096" s="116"/>
      <c r="B1096" s="116"/>
      <c r="C1096" s="116"/>
      <c r="D1096" s="116"/>
      <c r="E1096" s="116"/>
      <c r="F1096" s="116"/>
      <c r="G1096" s="116"/>
      <c r="H1096" s="116"/>
      <c r="I1096" s="116"/>
      <c r="J1096" s="116"/>
      <c r="AL1096" s="1"/>
      <c r="AM1096" s="1"/>
      <c r="AN1096" s="1"/>
      <c r="AO1096" s="1"/>
      <c r="AP1096" s="1"/>
    </row>
    <row r="1097" spans="1:42">
      <c r="A1097" s="116"/>
      <c r="B1097" s="116"/>
      <c r="C1097" s="116"/>
      <c r="D1097" s="116"/>
      <c r="E1097" s="116"/>
      <c r="F1097" s="116"/>
      <c r="G1097" s="116"/>
      <c r="H1097" s="116"/>
      <c r="I1097" s="116"/>
      <c r="J1097" s="116"/>
      <c r="AL1097" s="1"/>
      <c r="AM1097" s="1"/>
      <c r="AN1097" s="1"/>
      <c r="AO1097" s="1"/>
      <c r="AP1097" s="1"/>
    </row>
    <row r="1098" spans="1:42">
      <c r="A1098" s="116"/>
      <c r="B1098" s="116"/>
      <c r="C1098" s="116"/>
      <c r="D1098" s="116"/>
      <c r="E1098" s="116"/>
      <c r="F1098" s="116"/>
      <c r="G1098" s="116"/>
      <c r="H1098" s="116"/>
      <c r="I1098" s="116"/>
      <c r="J1098" s="116"/>
      <c r="AL1098" s="1"/>
      <c r="AM1098" s="1"/>
      <c r="AN1098" s="1"/>
      <c r="AO1098" s="1"/>
      <c r="AP1098" s="1"/>
    </row>
    <row r="1099" spans="1:42">
      <c r="A1099" s="116"/>
      <c r="B1099" s="116"/>
      <c r="C1099" s="116"/>
      <c r="D1099" s="116"/>
      <c r="E1099" s="116"/>
      <c r="F1099" s="116"/>
      <c r="G1099" s="116"/>
      <c r="H1099" s="116"/>
      <c r="I1099" s="116"/>
      <c r="J1099" s="116"/>
      <c r="AL1099" s="1"/>
      <c r="AM1099" s="1"/>
      <c r="AN1099" s="1"/>
      <c r="AO1099" s="1"/>
      <c r="AP1099" s="1"/>
    </row>
    <row r="1100" spans="1:42">
      <c r="A1100" s="116"/>
      <c r="B1100" s="116"/>
      <c r="C1100" s="116"/>
      <c r="D1100" s="116"/>
      <c r="E1100" s="116"/>
      <c r="F1100" s="116"/>
      <c r="G1100" s="116"/>
      <c r="H1100" s="116"/>
      <c r="I1100" s="116"/>
      <c r="J1100" s="116"/>
      <c r="AL1100" s="1"/>
      <c r="AM1100" s="1"/>
      <c r="AN1100" s="1"/>
      <c r="AO1100" s="1"/>
      <c r="AP1100" s="1"/>
    </row>
    <row r="1101" spans="1:42">
      <c r="A1101" s="116"/>
      <c r="B1101" s="116"/>
      <c r="C1101" s="116"/>
      <c r="D1101" s="116"/>
      <c r="E1101" s="116"/>
      <c r="F1101" s="116"/>
      <c r="G1101" s="116"/>
      <c r="H1101" s="116"/>
      <c r="I1101" s="116"/>
      <c r="J1101" s="116"/>
      <c r="AL1101" s="1"/>
      <c r="AM1101" s="1"/>
      <c r="AN1101" s="1"/>
      <c r="AO1101" s="1"/>
      <c r="AP1101" s="1"/>
    </row>
    <row r="1102" spans="1:42">
      <c r="A1102" s="116"/>
      <c r="B1102" s="116"/>
      <c r="C1102" s="116"/>
      <c r="D1102" s="116"/>
      <c r="E1102" s="116"/>
      <c r="F1102" s="116"/>
      <c r="G1102" s="116"/>
      <c r="H1102" s="116"/>
      <c r="I1102" s="116"/>
      <c r="J1102" s="116"/>
      <c r="AL1102" s="1"/>
      <c r="AM1102" s="1"/>
      <c r="AN1102" s="1"/>
      <c r="AO1102" s="1"/>
      <c r="AP1102" s="1"/>
    </row>
    <row r="1103" spans="1:42">
      <c r="A1103" s="116"/>
      <c r="B1103" s="116"/>
      <c r="C1103" s="116"/>
      <c r="D1103" s="116"/>
      <c r="E1103" s="116"/>
      <c r="F1103" s="116"/>
      <c r="G1103" s="116"/>
      <c r="H1103" s="116"/>
      <c r="I1103" s="116"/>
      <c r="J1103" s="116"/>
      <c r="AL1103" s="1"/>
      <c r="AM1103" s="1"/>
      <c r="AN1103" s="1"/>
      <c r="AO1103" s="1"/>
      <c r="AP1103" s="1"/>
    </row>
    <row r="1104" spans="1:42">
      <c r="A1104" s="116"/>
      <c r="B1104" s="116"/>
      <c r="C1104" s="116"/>
      <c r="D1104" s="116"/>
      <c r="E1104" s="116"/>
      <c r="F1104" s="116"/>
      <c r="G1104" s="116"/>
      <c r="H1104" s="116"/>
      <c r="I1104" s="116"/>
      <c r="J1104" s="116"/>
      <c r="AL1104" s="1"/>
      <c r="AM1104" s="1"/>
      <c r="AN1104" s="1"/>
      <c r="AO1104" s="1"/>
      <c r="AP1104" s="1"/>
    </row>
    <row r="1105" spans="1:42">
      <c r="A1105" s="116"/>
      <c r="B1105" s="116"/>
      <c r="C1105" s="116"/>
      <c r="D1105" s="116"/>
      <c r="E1105" s="116"/>
      <c r="F1105" s="116"/>
      <c r="G1105" s="116"/>
      <c r="H1105" s="116"/>
      <c r="I1105" s="116"/>
      <c r="J1105" s="116"/>
      <c r="AL1105" s="1"/>
      <c r="AM1105" s="1"/>
      <c r="AN1105" s="1"/>
      <c r="AO1105" s="1"/>
      <c r="AP1105" s="1"/>
    </row>
    <row r="1106" spans="1:42">
      <c r="A1106" s="116"/>
      <c r="B1106" s="116"/>
      <c r="C1106" s="116"/>
      <c r="D1106" s="116"/>
      <c r="E1106" s="116"/>
      <c r="F1106" s="116"/>
      <c r="G1106" s="116"/>
      <c r="H1106" s="116"/>
      <c r="I1106" s="116"/>
      <c r="J1106" s="116"/>
      <c r="AL1106" s="1"/>
      <c r="AM1106" s="1"/>
      <c r="AN1106" s="1"/>
      <c r="AO1106" s="1"/>
      <c r="AP1106" s="1"/>
    </row>
    <row r="1107" spans="1:42">
      <c r="A1107" s="116"/>
      <c r="B1107" s="116"/>
      <c r="C1107" s="116"/>
      <c r="D1107" s="116"/>
      <c r="E1107" s="116"/>
      <c r="F1107" s="116"/>
      <c r="G1107" s="116"/>
      <c r="H1107" s="116"/>
      <c r="I1107" s="116"/>
      <c r="J1107" s="116"/>
      <c r="AL1107" s="1"/>
      <c r="AM1107" s="1"/>
      <c r="AN1107" s="1"/>
      <c r="AO1107" s="1"/>
      <c r="AP1107" s="1"/>
    </row>
    <row r="1108" spans="1:42">
      <c r="A1108" s="116"/>
      <c r="B1108" s="116"/>
      <c r="C1108" s="116"/>
      <c r="D1108" s="116"/>
      <c r="E1108" s="116"/>
      <c r="F1108" s="116"/>
      <c r="G1108" s="116"/>
      <c r="H1108" s="116"/>
      <c r="I1108" s="116"/>
      <c r="J1108" s="116"/>
      <c r="AL1108" s="1"/>
      <c r="AM1108" s="1"/>
      <c r="AN1108" s="1"/>
      <c r="AO1108" s="1"/>
      <c r="AP1108" s="1"/>
    </row>
    <row r="1109" spans="1:42">
      <c r="A1109" s="116"/>
      <c r="B1109" s="116"/>
      <c r="C1109" s="116"/>
      <c r="D1109" s="116"/>
      <c r="E1109" s="116"/>
      <c r="F1109" s="116"/>
      <c r="G1109" s="116"/>
      <c r="H1109" s="116"/>
      <c r="I1109" s="116"/>
      <c r="J1109" s="116"/>
      <c r="AL1109" s="1"/>
      <c r="AM1109" s="1"/>
      <c r="AN1109" s="1"/>
      <c r="AO1109" s="1"/>
      <c r="AP1109" s="1"/>
    </row>
    <row r="1110" spans="1:42">
      <c r="A1110" s="116"/>
      <c r="B1110" s="116"/>
      <c r="C1110" s="116"/>
      <c r="D1110" s="116"/>
      <c r="E1110" s="116"/>
      <c r="F1110" s="116"/>
      <c r="G1110" s="116"/>
      <c r="H1110" s="116"/>
      <c r="I1110" s="116"/>
      <c r="J1110" s="116"/>
      <c r="AL1110" s="1"/>
      <c r="AM1110" s="1"/>
      <c r="AN1110" s="1"/>
      <c r="AO1110" s="1"/>
      <c r="AP1110" s="1"/>
    </row>
    <row r="1111" spans="1:42">
      <c r="A1111" s="116"/>
      <c r="B1111" s="116"/>
      <c r="C1111" s="116"/>
      <c r="D1111" s="116"/>
      <c r="E1111" s="116"/>
      <c r="F1111" s="116"/>
      <c r="G1111" s="116"/>
      <c r="H1111" s="116"/>
      <c r="I1111" s="116"/>
      <c r="J1111" s="116"/>
      <c r="AL1111" s="1"/>
      <c r="AM1111" s="1"/>
      <c r="AN1111" s="1"/>
      <c r="AO1111" s="1"/>
      <c r="AP1111" s="1"/>
    </row>
    <row r="1112" spans="1:42">
      <c r="A1112" s="116"/>
      <c r="B1112" s="116"/>
      <c r="C1112" s="116"/>
      <c r="D1112" s="116"/>
      <c r="E1112" s="116"/>
      <c r="F1112" s="116"/>
      <c r="G1112" s="116"/>
      <c r="H1112" s="116"/>
      <c r="I1112" s="116"/>
      <c r="J1112" s="116"/>
      <c r="AL1112" s="1"/>
      <c r="AM1112" s="1"/>
      <c r="AN1112" s="1"/>
      <c r="AO1112" s="1"/>
      <c r="AP1112" s="1"/>
    </row>
    <row r="1113" spans="1:42">
      <c r="A1113" s="116"/>
      <c r="B1113" s="116"/>
      <c r="C1113" s="116"/>
      <c r="D1113" s="116"/>
      <c r="E1113" s="116"/>
      <c r="F1113" s="116"/>
      <c r="G1113" s="116"/>
      <c r="H1113" s="116"/>
      <c r="I1113" s="116"/>
      <c r="J1113" s="116"/>
      <c r="AL1113" s="1"/>
      <c r="AM1113" s="1"/>
      <c r="AN1113" s="1"/>
      <c r="AO1113" s="1"/>
      <c r="AP1113" s="1"/>
    </row>
    <row r="1114" spans="1:42">
      <c r="A1114" s="116"/>
      <c r="B1114" s="116"/>
      <c r="C1114" s="116"/>
      <c r="D1114" s="116"/>
      <c r="E1114" s="116"/>
      <c r="F1114" s="116"/>
      <c r="G1114" s="116"/>
      <c r="H1114" s="116"/>
      <c r="I1114" s="116"/>
      <c r="J1114" s="116"/>
      <c r="AL1114" s="1"/>
      <c r="AM1114" s="1"/>
      <c r="AN1114" s="1"/>
      <c r="AO1114" s="1"/>
      <c r="AP1114" s="1"/>
    </row>
    <row r="1115" spans="1:42">
      <c r="A1115" s="116"/>
      <c r="B1115" s="116"/>
      <c r="C1115" s="116"/>
      <c r="D1115" s="116"/>
      <c r="E1115" s="116"/>
      <c r="F1115" s="116"/>
      <c r="G1115" s="116"/>
      <c r="H1115" s="116"/>
      <c r="I1115" s="116"/>
      <c r="J1115" s="116"/>
      <c r="AL1115" s="1"/>
      <c r="AM1115" s="1"/>
      <c r="AN1115" s="1"/>
      <c r="AO1115" s="1"/>
      <c r="AP1115" s="1"/>
    </row>
    <row r="1116" spans="1:42">
      <c r="A1116" s="116"/>
      <c r="B1116" s="116"/>
      <c r="C1116" s="116"/>
      <c r="D1116" s="116"/>
      <c r="E1116" s="116"/>
      <c r="F1116" s="116"/>
      <c r="G1116" s="116"/>
      <c r="H1116" s="116"/>
      <c r="I1116" s="116"/>
      <c r="J1116" s="116"/>
      <c r="AL1116" s="1"/>
      <c r="AM1116" s="1"/>
      <c r="AN1116" s="1"/>
      <c r="AO1116" s="1"/>
      <c r="AP1116" s="1"/>
    </row>
    <row r="1117" spans="1:42">
      <c r="A1117" s="116"/>
      <c r="B1117" s="116"/>
      <c r="C1117" s="116"/>
      <c r="D1117" s="116"/>
      <c r="E1117" s="116"/>
      <c r="F1117" s="116"/>
      <c r="G1117" s="116"/>
      <c r="H1117" s="116"/>
      <c r="I1117" s="116"/>
      <c r="J1117" s="116"/>
      <c r="AL1117" s="1"/>
      <c r="AM1117" s="1"/>
      <c r="AN1117" s="1"/>
      <c r="AO1117" s="1"/>
      <c r="AP1117" s="1"/>
    </row>
    <row r="1118" spans="1:42">
      <c r="A1118" s="116"/>
      <c r="B1118" s="116"/>
      <c r="C1118" s="116"/>
      <c r="D1118" s="116"/>
      <c r="E1118" s="116"/>
      <c r="F1118" s="116"/>
      <c r="G1118" s="116"/>
      <c r="H1118" s="116"/>
      <c r="I1118" s="116"/>
      <c r="J1118" s="116"/>
      <c r="AL1118" s="1"/>
      <c r="AM1118" s="1"/>
      <c r="AN1118" s="1"/>
      <c r="AO1118" s="1"/>
      <c r="AP1118" s="1"/>
    </row>
    <row r="1119" spans="1:42">
      <c r="A1119" s="116"/>
      <c r="B1119" s="116"/>
      <c r="C1119" s="116"/>
      <c r="D1119" s="116"/>
      <c r="E1119" s="116"/>
      <c r="F1119" s="116"/>
      <c r="G1119" s="116"/>
      <c r="H1119" s="116"/>
      <c r="I1119" s="116"/>
      <c r="J1119" s="116"/>
      <c r="AL1119" s="1"/>
      <c r="AM1119" s="1"/>
      <c r="AN1119" s="1"/>
      <c r="AO1119" s="1"/>
      <c r="AP1119" s="1"/>
    </row>
    <row r="1120" spans="1:42">
      <c r="A1120" s="116"/>
      <c r="B1120" s="116"/>
      <c r="C1120" s="116"/>
      <c r="D1120" s="116"/>
      <c r="E1120" s="116"/>
      <c r="F1120" s="116"/>
      <c r="G1120" s="116"/>
      <c r="H1120" s="116"/>
      <c r="I1120" s="116"/>
      <c r="J1120" s="116"/>
      <c r="AL1120" s="1"/>
      <c r="AM1120" s="1"/>
      <c r="AN1120" s="1"/>
      <c r="AO1120" s="1"/>
      <c r="AP1120" s="1"/>
    </row>
    <row r="1121" spans="1:42">
      <c r="A1121" s="116"/>
      <c r="B1121" s="116"/>
      <c r="C1121" s="116"/>
      <c r="D1121" s="116"/>
      <c r="E1121" s="116"/>
      <c r="F1121" s="116"/>
      <c r="G1121" s="116"/>
      <c r="H1121" s="116"/>
      <c r="I1121" s="116"/>
      <c r="J1121" s="116"/>
      <c r="AL1121" s="1"/>
      <c r="AM1121" s="1"/>
      <c r="AN1121" s="1"/>
      <c r="AO1121" s="1"/>
      <c r="AP1121" s="1"/>
    </row>
    <row r="1122" spans="1:42">
      <c r="A1122" s="116"/>
      <c r="B1122" s="116"/>
      <c r="C1122" s="116"/>
      <c r="D1122" s="116"/>
      <c r="E1122" s="116"/>
      <c r="F1122" s="116"/>
      <c r="G1122" s="116"/>
      <c r="H1122" s="116"/>
      <c r="I1122" s="116"/>
      <c r="J1122" s="116"/>
      <c r="AL1122" s="1"/>
      <c r="AM1122" s="1"/>
      <c r="AN1122" s="1"/>
      <c r="AO1122" s="1"/>
      <c r="AP1122" s="1"/>
    </row>
    <row r="1123" spans="1:42">
      <c r="A1123" s="116"/>
      <c r="B1123" s="116"/>
      <c r="C1123" s="116"/>
      <c r="D1123" s="116"/>
      <c r="E1123" s="116"/>
      <c r="F1123" s="116"/>
      <c r="G1123" s="116"/>
      <c r="H1123" s="116"/>
      <c r="I1123" s="116"/>
      <c r="J1123" s="116"/>
      <c r="AL1123" s="1"/>
      <c r="AM1123" s="1"/>
      <c r="AN1123" s="1"/>
      <c r="AO1123" s="1"/>
      <c r="AP1123" s="1"/>
    </row>
    <row r="1124" spans="1:42">
      <c r="A1124" s="116"/>
      <c r="B1124" s="116"/>
      <c r="C1124" s="116"/>
      <c r="D1124" s="116"/>
      <c r="E1124" s="116"/>
      <c r="F1124" s="116"/>
      <c r="G1124" s="116"/>
      <c r="H1124" s="116"/>
      <c r="I1124" s="116"/>
      <c r="J1124" s="116"/>
      <c r="AL1124" s="1"/>
      <c r="AM1124" s="1"/>
      <c r="AN1124" s="1"/>
      <c r="AO1124" s="1"/>
      <c r="AP1124" s="1"/>
    </row>
    <row r="1125" spans="1:42">
      <c r="A1125" s="116"/>
      <c r="B1125" s="116"/>
      <c r="C1125" s="116"/>
      <c r="D1125" s="116"/>
      <c r="E1125" s="116"/>
      <c r="F1125" s="116"/>
      <c r="G1125" s="116"/>
      <c r="H1125" s="116"/>
      <c r="I1125" s="116"/>
      <c r="J1125" s="116"/>
      <c r="AL1125" s="1"/>
      <c r="AM1125" s="1"/>
      <c r="AN1125" s="1"/>
      <c r="AO1125" s="1"/>
      <c r="AP1125" s="1"/>
    </row>
    <row r="1126" spans="1:42">
      <c r="A1126" s="116"/>
      <c r="B1126" s="116"/>
      <c r="C1126" s="116"/>
      <c r="D1126" s="116"/>
      <c r="E1126" s="116"/>
      <c r="F1126" s="116"/>
      <c r="G1126" s="116"/>
      <c r="H1126" s="116"/>
      <c r="I1126" s="116"/>
      <c r="J1126" s="116"/>
      <c r="AL1126" s="1"/>
      <c r="AM1126" s="1"/>
      <c r="AN1126" s="1"/>
      <c r="AO1126" s="1"/>
      <c r="AP1126" s="1"/>
    </row>
    <row r="1127" spans="1:42">
      <c r="A1127" s="116"/>
      <c r="B1127" s="116"/>
      <c r="C1127" s="116"/>
      <c r="D1127" s="116"/>
      <c r="E1127" s="116"/>
      <c r="F1127" s="116"/>
      <c r="G1127" s="116"/>
      <c r="H1127" s="116"/>
      <c r="I1127" s="116"/>
      <c r="J1127" s="116"/>
      <c r="AL1127" s="1"/>
      <c r="AM1127" s="1"/>
      <c r="AN1127" s="1"/>
      <c r="AO1127" s="1"/>
      <c r="AP1127" s="1"/>
    </row>
    <row r="1128" spans="1:42">
      <c r="A1128" s="116"/>
      <c r="B1128" s="116"/>
      <c r="C1128" s="116"/>
      <c r="D1128" s="116"/>
      <c r="E1128" s="116"/>
      <c r="F1128" s="116"/>
      <c r="G1128" s="116"/>
      <c r="H1128" s="116"/>
      <c r="I1128" s="116"/>
      <c r="J1128" s="116"/>
      <c r="AL1128" s="1"/>
      <c r="AM1128" s="1"/>
      <c r="AN1128" s="1"/>
      <c r="AO1128" s="1"/>
      <c r="AP1128" s="1"/>
    </row>
    <row r="1129" spans="1:42">
      <c r="A1129" s="116"/>
      <c r="B1129" s="116"/>
      <c r="C1129" s="116"/>
      <c r="D1129" s="116"/>
      <c r="E1129" s="116"/>
      <c r="F1129" s="116"/>
      <c r="G1129" s="116"/>
      <c r="H1129" s="116"/>
      <c r="I1129" s="116"/>
      <c r="J1129" s="116"/>
      <c r="AL1129" s="1"/>
      <c r="AM1129" s="1"/>
      <c r="AN1129" s="1"/>
      <c r="AO1129" s="1"/>
      <c r="AP1129" s="1"/>
    </row>
    <row r="1130" spans="1:42">
      <c r="A1130" s="116"/>
      <c r="B1130" s="116"/>
      <c r="C1130" s="116"/>
      <c r="D1130" s="116"/>
      <c r="E1130" s="116"/>
      <c r="F1130" s="116"/>
      <c r="G1130" s="116"/>
      <c r="H1130" s="116"/>
      <c r="I1130" s="116"/>
      <c r="J1130" s="116"/>
      <c r="AL1130" s="1"/>
      <c r="AM1130" s="1"/>
      <c r="AN1130" s="1"/>
      <c r="AO1130" s="1"/>
      <c r="AP1130" s="1"/>
    </row>
    <row r="1131" spans="1:42">
      <c r="A1131" s="116"/>
      <c r="B1131" s="116"/>
      <c r="C1131" s="116"/>
      <c r="D1131" s="116"/>
      <c r="E1131" s="116"/>
      <c r="F1131" s="116"/>
      <c r="G1131" s="116"/>
      <c r="H1131" s="116"/>
      <c r="I1131" s="116"/>
      <c r="J1131" s="116"/>
      <c r="AL1131" s="1"/>
      <c r="AM1131" s="1"/>
      <c r="AN1131" s="1"/>
      <c r="AO1131" s="1"/>
      <c r="AP1131" s="1"/>
    </row>
    <row r="1132" spans="1:42">
      <c r="A1132" s="116"/>
      <c r="B1132" s="116"/>
      <c r="C1132" s="116"/>
      <c r="D1132" s="116"/>
      <c r="E1132" s="116"/>
      <c r="F1132" s="116"/>
      <c r="G1132" s="116"/>
      <c r="H1132" s="116"/>
      <c r="I1132" s="116"/>
      <c r="J1132" s="116"/>
      <c r="AL1132" s="1"/>
      <c r="AM1132" s="1"/>
      <c r="AN1132" s="1"/>
      <c r="AO1132" s="1"/>
      <c r="AP1132" s="1"/>
    </row>
    <row r="1133" spans="1:42">
      <c r="A1133" s="116"/>
      <c r="B1133" s="116"/>
      <c r="C1133" s="116"/>
      <c r="D1133" s="116"/>
      <c r="E1133" s="116"/>
      <c r="F1133" s="116"/>
      <c r="G1133" s="116"/>
      <c r="H1133" s="116"/>
      <c r="I1133" s="116"/>
      <c r="J1133" s="116"/>
      <c r="AL1133" s="1"/>
      <c r="AM1133" s="1"/>
      <c r="AN1133" s="1"/>
      <c r="AO1133" s="1"/>
      <c r="AP1133" s="1"/>
    </row>
    <row r="1134" spans="1:42">
      <c r="A1134" s="116"/>
      <c r="B1134" s="116"/>
      <c r="C1134" s="116"/>
      <c r="D1134" s="116"/>
      <c r="E1134" s="116"/>
      <c r="F1134" s="116"/>
      <c r="G1134" s="116"/>
      <c r="H1134" s="116"/>
      <c r="I1134" s="116"/>
      <c r="J1134" s="116"/>
      <c r="AL1134" s="1"/>
      <c r="AM1134" s="1"/>
      <c r="AN1134" s="1"/>
      <c r="AO1134" s="1"/>
      <c r="AP1134" s="1"/>
    </row>
    <row r="1135" spans="1:42">
      <c r="A1135" s="116"/>
      <c r="B1135" s="116"/>
      <c r="C1135" s="116"/>
      <c r="D1135" s="116"/>
      <c r="E1135" s="116"/>
      <c r="F1135" s="116"/>
      <c r="G1135" s="116"/>
      <c r="H1135" s="116"/>
      <c r="I1135" s="116"/>
      <c r="J1135" s="116"/>
      <c r="AL1135" s="1"/>
      <c r="AM1135" s="1"/>
      <c r="AN1135" s="1"/>
      <c r="AO1135" s="1"/>
      <c r="AP1135" s="1"/>
    </row>
    <row r="1136" spans="1:42">
      <c r="A1136" s="116"/>
      <c r="B1136" s="116"/>
      <c r="C1136" s="116"/>
      <c r="D1136" s="116"/>
      <c r="E1136" s="116"/>
      <c r="F1136" s="116"/>
      <c r="G1136" s="116"/>
      <c r="H1136" s="116"/>
      <c r="I1136" s="116"/>
      <c r="J1136" s="116"/>
      <c r="AL1136" s="1"/>
      <c r="AM1136" s="1"/>
      <c r="AN1136" s="1"/>
      <c r="AO1136" s="1"/>
      <c r="AP1136" s="1"/>
    </row>
    <row r="1137" spans="1:42">
      <c r="A1137" s="116"/>
      <c r="B1137" s="116"/>
      <c r="C1137" s="116"/>
      <c r="D1137" s="116"/>
      <c r="E1137" s="116"/>
      <c r="F1137" s="116"/>
      <c r="G1137" s="116"/>
      <c r="H1137" s="116"/>
      <c r="I1137" s="116"/>
      <c r="J1137" s="116"/>
      <c r="AL1137" s="1"/>
      <c r="AM1137" s="1"/>
      <c r="AN1137" s="1"/>
      <c r="AO1137" s="1"/>
      <c r="AP1137" s="1"/>
    </row>
    <row r="1138" spans="1:42">
      <c r="A1138" s="116"/>
      <c r="B1138" s="116"/>
      <c r="C1138" s="116"/>
      <c r="D1138" s="116"/>
      <c r="E1138" s="116"/>
      <c r="F1138" s="116"/>
      <c r="G1138" s="116"/>
      <c r="H1138" s="116"/>
      <c r="I1138" s="116"/>
      <c r="J1138" s="116"/>
      <c r="AL1138" s="1"/>
      <c r="AM1138" s="1"/>
      <c r="AN1138" s="1"/>
      <c r="AO1138" s="1"/>
      <c r="AP1138" s="1"/>
    </row>
    <row r="1139" spans="1:42">
      <c r="A1139" s="116"/>
      <c r="B1139" s="116"/>
      <c r="C1139" s="116"/>
      <c r="D1139" s="116"/>
      <c r="E1139" s="116"/>
      <c r="F1139" s="116"/>
      <c r="G1139" s="116"/>
      <c r="H1139" s="116"/>
      <c r="I1139" s="116"/>
      <c r="J1139" s="116"/>
      <c r="AL1139" s="1"/>
      <c r="AM1139" s="1"/>
      <c r="AN1139" s="1"/>
      <c r="AO1139" s="1"/>
      <c r="AP1139" s="1"/>
    </row>
    <row r="1140" spans="1:42">
      <c r="A1140" s="116"/>
      <c r="B1140" s="116"/>
      <c r="C1140" s="116"/>
      <c r="D1140" s="116"/>
      <c r="E1140" s="116"/>
      <c r="F1140" s="116"/>
      <c r="G1140" s="116"/>
      <c r="H1140" s="116"/>
      <c r="I1140" s="116"/>
      <c r="J1140" s="116"/>
      <c r="AL1140" s="1"/>
      <c r="AM1140" s="1"/>
      <c r="AN1140" s="1"/>
      <c r="AO1140" s="1"/>
      <c r="AP1140" s="1"/>
    </row>
    <row r="1141" spans="1:42">
      <c r="A1141" s="116"/>
      <c r="B1141" s="116"/>
      <c r="C1141" s="116"/>
      <c r="D1141" s="116"/>
      <c r="E1141" s="116"/>
      <c r="F1141" s="116"/>
      <c r="G1141" s="116"/>
      <c r="H1141" s="116"/>
      <c r="I1141" s="116"/>
      <c r="J1141" s="116"/>
      <c r="AL1141" s="1"/>
      <c r="AM1141" s="1"/>
      <c r="AN1141" s="1"/>
      <c r="AO1141" s="1"/>
      <c r="AP1141" s="1"/>
    </row>
    <row r="1142" spans="1:42">
      <c r="A1142" s="116"/>
      <c r="B1142" s="116"/>
      <c r="C1142" s="116"/>
      <c r="D1142" s="116"/>
      <c r="E1142" s="116"/>
      <c r="F1142" s="116"/>
      <c r="G1142" s="116"/>
      <c r="H1142" s="116"/>
      <c r="I1142" s="116"/>
      <c r="J1142" s="116"/>
      <c r="AL1142" s="1"/>
      <c r="AM1142" s="1"/>
      <c r="AN1142" s="1"/>
      <c r="AO1142" s="1"/>
      <c r="AP1142" s="1"/>
    </row>
    <row r="1143" spans="1:42">
      <c r="A1143" s="116"/>
      <c r="B1143" s="116"/>
      <c r="C1143" s="116"/>
      <c r="D1143" s="116"/>
      <c r="E1143" s="116"/>
      <c r="F1143" s="116"/>
      <c r="G1143" s="116"/>
      <c r="H1143" s="116"/>
      <c r="I1143" s="116"/>
      <c r="J1143" s="116"/>
      <c r="AL1143" s="1"/>
      <c r="AM1143" s="1"/>
      <c r="AN1143" s="1"/>
      <c r="AO1143" s="1"/>
      <c r="AP1143" s="1"/>
    </row>
    <row r="1144" spans="1:42">
      <c r="A1144" s="116"/>
      <c r="B1144" s="116"/>
      <c r="C1144" s="116"/>
      <c r="D1144" s="116"/>
      <c r="E1144" s="116"/>
      <c r="F1144" s="116"/>
      <c r="G1144" s="116"/>
      <c r="H1144" s="116"/>
      <c r="I1144" s="116"/>
      <c r="J1144" s="116"/>
      <c r="AL1144" s="1"/>
      <c r="AM1144" s="1"/>
      <c r="AN1144" s="1"/>
      <c r="AO1144" s="1"/>
      <c r="AP1144" s="1"/>
    </row>
    <row r="1145" spans="1:42">
      <c r="A1145" s="116"/>
      <c r="B1145" s="116"/>
      <c r="C1145" s="116"/>
      <c r="D1145" s="116"/>
      <c r="E1145" s="116"/>
      <c r="F1145" s="116"/>
      <c r="G1145" s="116"/>
      <c r="H1145" s="116"/>
      <c r="I1145" s="116"/>
      <c r="J1145" s="116"/>
      <c r="AL1145" s="1"/>
      <c r="AM1145" s="1"/>
      <c r="AN1145" s="1"/>
      <c r="AO1145" s="1"/>
      <c r="AP1145" s="1"/>
    </row>
    <row r="1146" spans="1:42">
      <c r="A1146" s="116"/>
      <c r="B1146" s="116"/>
      <c r="C1146" s="116"/>
      <c r="D1146" s="116"/>
      <c r="E1146" s="116"/>
      <c r="F1146" s="116"/>
      <c r="G1146" s="116"/>
      <c r="H1146" s="116"/>
      <c r="I1146" s="116"/>
      <c r="J1146" s="116"/>
      <c r="AL1146" s="1"/>
      <c r="AM1146" s="1"/>
      <c r="AN1146" s="1"/>
      <c r="AO1146" s="1"/>
      <c r="AP1146" s="1"/>
    </row>
    <row r="1147" spans="1:42">
      <c r="A1147" s="116"/>
      <c r="B1147" s="116"/>
      <c r="C1147" s="116"/>
      <c r="D1147" s="116"/>
      <c r="E1147" s="116"/>
      <c r="F1147" s="116"/>
      <c r="G1147" s="116"/>
      <c r="H1147" s="116"/>
      <c r="I1147" s="116"/>
      <c r="J1147" s="116"/>
      <c r="AL1147" s="1"/>
      <c r="AM1147" s="1"/>
      <c r="AN1147" s="1"/>
      <c r="AO1147" s="1"/>
      <c r="AP1147" s="1"/>
    </row>
    <row r="1148" spans="1:42">
      <c r="A1148" s="116"/>
      <c r="B1148" s="116"/>
      <c r="C1148" s="116"/>
      <c r="D1148" s="116"/>
      <c r="E1148" s="116"/>
      <c r="F1148" s="116"/>
      <c r="G1148" s="116"/>
      <c r="H1148" s="116"/>
      <c r="I1148" s="116"/>
      <c r="J1148" s="116"/>
      <c r="AL1148" s="1"/>
      <c r="AM1148" s="1"/>
      <c r="AN1148" s="1"/>
      <c r="AO1148" s="1"/>
      <c r="AP1148" s="1"/>
    </row>
    <row r="1149" spans="1:42">
      <c r="A1149" s="116"/>
      <c r="B1149" s="116"/>
      <c r="C1149" s="116"/>
      <c r="D1149" s="116"/>
      <c r="E1149" s="116"/>
      <c r="F1149" s="116"/>
      <c r="G1149" s="116"/>
      <c r="H1149" s="116"/>
      <c r="I1149" s="116"/>
      <c r="J1149" s="116"/>
      <c r="AL1149" s="1"/>
      <c r="AM1149" s="1"/>
      <c r="AN1149" s="1"/>
      <c r="AO1149" s="1"/>
      <c r="AP1149" s="1"/>
    </row>
    <row r="1150" spans="1:42">
      <c r="A1150" s="116"/>
      <c r="B1150" s="116"/>
      <c r="C1150" s="116"/>
      <c r="D1150" s="116"/>
      <c r="E1150" s="116"/>
      <c r="F1150" s="116"/>
      <c r="G1150" s="116"/>
      <c r="H1150" s="116"/>
      <c r="I1150" s="116"/>
      <c r="J1150" s="116"/>
      <c r="AL1150" s="1"/>
      <c r="AM1150" s="1"/>
      <c r="AN1150" s="1"/>
      <c r="AO1150" s="1"/>
      <c r="AP1150" s="1"/>
    </row>
    <row r="1151" spans="1:42">
      <c r="A1151" s="116"/>
      <c r="B1151" s="116"/>
      <c r="C1151" s="116"/>
      <c r="D1151" s="116"/>
      <c r="E1151" s="116"/>
      <c r="F1151" s="116"/>
      <c r="G1151" s="116"/>
      <c r="H1151" s="116"/>
      <c r="I1151" s="116"/>
      <c r="J1151" s="116"/>
      <c r="AL1151" s="1"/>
      <c r="AM1151" s="1"/>
      <c r="AN1151" s="1"/>
      <c r="AO1151" s="1"/>
      <c r="AP1151" s="1"/>
    </row>
    <row r="1152" spans="1:42">
      <c r="A1152" s="116"/>
      <c r="B1152" s="116"/>
      <c r="C1152" s="116"/>
      <c r="D1152" s="116"/>
      <c r="E1152" s="116"/>
      <c r="F1152" s="116"/>
      <c r="G1152" s="116"/>
      <c r="H1152" s="116"/>
      <c r="I1152" s="116"/>
      <c r="J1152" s="116"/>
      <c r="AL1152" s="1"/>
      <c r="AM1152" s="1"/>
      <c r="AN1152" s="1"/>
      <c r="AO1152" s="1"/>
      <c r="AP1152" s="1"/>
    </row>
    <row r="1153" spans="1:42">
      <c r="A1153" s="116"/>
      <c r="B1153" s="116"/>
      <c r="C1153" s="116"/>
      <c r="D1153" s="116"/>
      <c r="E1153" s="116"/>
      <c r="F1153" s="116"/>
      <c r="G1153" s="116"/>
      <c r="H1153" s="116"/>
      <c r="I1153" s="116"/>
      <c r="J1153" s="116"/>
      <c r="AL1153" s="1"/>
      <c r="AM1153" s="1"/>
      <c r="AN1153" s="1"/>
      <c r="AO1153" s="1"/>
      <c r="AP1153" s="1"/>
    </row>
    <row r="1154" spans="1:42">
      <c r="A1154" s="116"/>
      <c r="B1154" s="116"/>
      <c r="C1154" s="116"/>
      <c r="D1154" s="116"/>
      <c r="E1154" s="116"/>
      <c r="F1154" s="116"/>
      <c r="G1154" s="116"/>
      <c r="H1154" s="116"/>
      <c r="I1154" s="116"/>
      <c r="J1154" s="116"/>
      <c r="AL1154" s="1"/>
      <c r="AM1154" s="1"/>
      <c r="AN1154" s="1"/>
      <c r="AO1154" s="1"/>
      <c r="AP1154" s="1"/>
    </row>
    <row r="1155" spans="1:42">
      <c r="A1155" s="116"/>
      <c r="B1155" s="116"/>
      <c r="C1155" s="116"/>
      <c r="D1155" s="116"/>
      <c r="E1155" s="116"/>
      <c r="F1155" s="116"/>
      <c r="G1155" s="116"/>
      <c r="H1155" s="116"/>
      <c r="I1155" s="116"/>
      <c r="J1155" s="116"/>
      <c r="AL1155" s="1"/>
      <c r="AM1155" s="1"/>
      <c r="AN1155" s="1"/>
      <c r="AO1155" s="1"/>
      <c r="AP1155" s="1"/>
    </row>
    <row r="1156" spans="1:42">
      <c r="A1156" s="116"/>
      <c r="B1156" s="116"/>
      <c r="C1156" s="116"/>
      <c r="D1156" s="116"/>
      <c r="E1156" s="116"/>
      <c r="F1156" s="116"/>
      <c r="G1156" s="116"/>
      <c r="H1156" s="116"/>
      <c r="I1156" s="116"/>
      <c r="J1156" s="116"/>
      <c r="AL1156" s="1"/>
      <c r="AM1156" s="1"/>
      <c r="AN1156" s="1"/>
      <c r="AO1156" s="1"/>
      <c r="AP1156" s="1"/>
    </row>
    <row r="1157" spans="1:42">
      <c r="A1157" s="116"/>
      <c r="B1157" s="116"/>
      <c r="C1157" s="116"/>
      <c r="D1157" s="116"/>
      <c r="E1157" s="116"/>
      <c r="F1157" s="116"/>
      <c r="G1157" s="116"/>
      <c r="H1157" s="116"/>
      <c r="I1157" s="116"/>
      <c r="J1157" s="116"/>
      <c r="AL1157" s="1"/>
      <c r="AM1157" s="1"/>
      <c r="AN1157" s="1"/>
      <c r="AO1157" s="1"/>
      <c r="AP1157" s="1"/>
    </row>
    <row r="1158" spans="1:42">
      <c r="A1158" s="116"/>
      <c r="B1158" s="116"/>
      <c r="C1158" s="116"/>
      <c r="D1158" s="116"/>
      <c r="E1158" s="116"/>
      <c r="F1158" s="116"/>
      <c r="G1158" s="116"/>
      <c r="H1158" s="116"/>
      <c r="I1158" s="116"/>
      <c r="J1158" s="116"/>
      <c r="AL1158" s="1"/>
      <c r="AM1158" s="1"/>
      <c r="AN1158" s="1"/>
      <c r="AO1158" s="1"/>
      <c r="AP1158" s="1"/>
    </row>
    <row r="1159" spans="1:42">
      <c r="A1159" s="116"/>
      <c r="B1159" s="116"/>
      <c r="C1159" s="116"/>
      <c r="D1159" s="116"/>
      <c r="E1159" s="116"/>
      <c r="F1159" s="116"/>
      <c r="G1159" s="116"/>
      <c r="H1159" s="116"/>
      <c r="I1159" s="116"/>
      <c r="J1159" s="116"/>
      <c r="AL1159" s="1"/>
      <c r="AM1159" s="1"/>
      <c r="AN1159" s="1"/>
      <c r="AO1159" s="1"/>
      <c r="AP1159" s="1"/>
    </row>
    <row r="1160" spans="1:42">
      <c r="A1160" s="116"/>
      <c r="B1160" s="116"/>
      <c r="C1160" s="116"/>
      <c r="D1160" s="116"/>
      <c r="E1160" s="116"/>
      <c r="F1160" s="116"/>
      <c r="G1160" s="116"/>
      <c r="H1160" s="116"/>
      <c r="I1160" s="116"/>
      <c r="J1160" s="116"/>
      <c r="AL1160" s="1"/>
      <c r="AM1160" s="1"/>
      <c r="AN1160" s="1"/>
      <c r="AO1160" s="1"/>
      <c r="AP1160" s="1"/>
    </row>
    <row r="1161" spans="1:42">
      <c r="A1161" s="116"/>
      <c r="B1161" s="116"/>
      <c r="C1161" s="116"/>
      <c r="D1161" s="116"/>
      <c r="E1161" s="116"/>
      <c r="F1161" s="116"/>
      <c r="G1161" s="116"/>
      <c r="H1161" s="116"/>
      <c r="I1161" s="116"/>
      <c r="J1161" s="116"/>
      <c r="AL1161" s="1"/>
      <c r="AM1161" s="1"/>
      <c r="AN1161" s="1"/>
      <c r="AO1161" s="1"/>
      <c r="AP1161" s="1"/>
    </row>
    <row r="1162" spans="1:42">
      <c r="A1162" s="116"/>
      <c r="B1162" s="116"/>
      <c r="C1162" s="116"/>
      <c r="D1162" s="116"/>
      <c r="E1162" s="116"/>
      <c r="F1162" s="116"/>
      <c r="G1162" s="116"/>
      <c r="H1162" s="116"/>
      <c r="I1162" s="116"/>
      <c r="J1162" s="116"/>
      <c r="AL1162" s="1"/>
      <c r="AM1162" s="1"/>
      <c r="AN1162" s="1"/>
      <c r="AO1162" s="1"/>
      <c r="AP1162" s="1"/>
    </row>
    <row r="1163" spans="1:42">
      <c r="A1163" s="116"/>
      <c r="B1163" s="116"/>
      <c r="C1163" s="116"/>
      <c r="D1163" s="116"/>
      <c r="E1163" s="116"/>
      <c r="F1163" s="116"/>
      <c r="G1163" s="116"/>
      <c r="H1163" s="116"/>
      <c r="I1163" s="116"/>
      <c r="J1163" s="116"/>
      <c r="AL1163" s="1"/>
      <c r="AM1163" s="1"/>
      <c r="AN1163" s="1"/>
      <c r="AO1163" s="1"/>
      <c r="AP1163" s="1"/>
    </row>
    <row r="1164" spans="1:42">
      <c r="A1164" s="116"/>
      <c r="B1164" s="116"/>
      <c r="C1164" s="116"/>
      <c r="D1164" s="116"/>
      <c r="E1164" s="116"/>
      <c r="F1164" s="116"/>
      <c r="G1164" s="116"/>
      <c r="H1164" s="116"/>
      <c r="I1164" s="116"/>
      <c r="J1164" s="116"/>
      <c r="AL1164" s="1"/>
      <c r="AM1164" s="1"/>
      <c r="AN1164" s="1"/>
      <c r="AO1164" s="1"/>
      <c r="AP1164" s="1"/>
    </row>
    <row r="1165" spans="1:42">
      <c r="A1165" s="116"/>
      <c r="B1165" s="116"/>
      <c r="C1165" s="116"/>
      <c r="D1165" s="116"/>
      <c r="E1165" s="116"/>
      <c r="F1165" s="116"/>
      <c r="G1165" s="116"/>
      <c r="H1165" s="116"/>
      <c r="I1165" s="116"/>
      <c r="J1165" s="116"/>
      <c r="AL1165" s="1"/>
      <c r="AM1165" s="1"/>
      <c r="AN1165" s="1"/>
      <c r="AO1165" s="1"/>
      <c r="AP1165" s="1"/>
    </row>
    <row r="1166" spans="1:42">
      <c r="A1166" s="116"/>
      <c r="B1166" s="116"/>
      <c r="C1166" s="116"/>
      <c r="D1166" s="116"/>
      <c r="E1166" s="116"/>
      <c r="F1166" s="116"/>
      <c r="G1166" s="116"/>
      <c r="H1166" s="116"/>
      <c r="I1166" s="116"/>
      <c r="J1166" s="116"/>
      <c r="AL1166" s="1"/>
      <c r="AM1166" s="1"/>
      <c r="AN1166" s="1"/>
      <c r="AO1166" s="1"/>
      <c r="AP1166" s="1"/>
    </row>
    <row r="1167" spans="1:42">
      <c r="A1167" s="116"/>
      <c r="B1167" s="116"/>
      <c r="C1167" s="116"/>
      <c r="D1167" s="116"/>
      <c r="E1167" s="116"/>
      <c r="F1167" s="116"/>
      <c r="G1167" s="116"/>
      <c r="H1167" s="116"/>
      <c r="I1167" s="116"/>
      <c r="J1167" s="116"/>
      <c r="AL1167" s="1"/>
      <c r="AM1167" s="1"/>
      <c r="AN1167" s="1"/>
      <c r="AO1167" s="1"/>
      <c r="AP1167" s="1"/>
    </row>
    <row r="1168" spans="1:42">
      <c r="A1168" s="116"/>
      <c r="B1168" s="116"/>
      <c r="C1168" s="116"/>
      <c r="D1168" s="116"/>
      <c r="E1168" s="116"/>
      <c r="F1168" s="116"/>
      <c r="G1168" s="116"/>
      <c r="H1168" s="116"/>
      <c r="I1168" s="116"/>
      <c r="J1168" s="116"/>
      <c r="AL1168" s="1"/>
      <c r="AM1168" s="1"/>
      <c r="AN1168" s="1"/>
      <c r="AO1168" s="1"/>
      <c r="AP1168" s="1"/>
    </row>
    <row r="1169" spans="1:42">
      <c r="A1169" s="116"/>
      <c r="B1169" s="116"/>
      <c r="C1169" s="116"/>
      <c r="D1169" s="116"/>
      <c r="E1169" s="116"/>
      <c r="F1169" s="116"/>
      <c r="G1169" s="116"/>
      <c r="H1169" s="116"/>
      <c r="I1169" s="116"/>
      <c r="J1169" s="116"/>
      <c r="AL1169" s="1"/>
      <c r="AM1169" s="1"/>
      <c r="AN1169" s="1"/>
      <c r="AO1169" s="1"/>
      <c r="AP1169" s="1"/>
    </row>
    <row r="1170" spans="1:42">
      <c r="A1170" s="116"/>
      <c r="B1170" s="116"/>
      <c r="C1170" s="116"/>
      <c r="D1170" s="116"/>
      <c r="E1170" s="116"/>
      <c r="F1170" s="116"/>
      <c r="G1170" s="116"/>
      <c r="H1170" s="116"/>
      <c r="I1170" s="116"/>
      <c r="J1170" s="116"/>
      <c r="AL1170" s="1"/>
      <c r="AM1170" s="1"/>
      <c r="AN1170" s="1"/>
      <c r="AO1170" s="1"/>
      <c r="AP1170" s="1"/>
    </row>
    <row r="1171" spans="1:42">
      <c r="A1171" s="116"/>
      <c r="B1171" s="116"/>
      <c r="C1171" s="116"/>
      <c r="D1171" s="116"/>
      <c r="E1171" s="116"/>
      <c r="F1171" s="116"/>
      <c r="G1171" s="116"/>
      <c r="H1171" s="116"/>
      <c r="I1171" s="116"/>
      <c r="J1171" s="116"/>
      <c r="AL1171" s="1"/>
      <c r="AM1171" s="1"/>
      <c r="AN1171" s="1"/>
      <c r="AO1171" s="1"/>
      <c r="AP1171" s="1"/>
    </row>
    <row r="1172" spans="1:42">
      <c r="A1172" s="116"/>
      <c r="B1172" s="116"/>
      <c r="C1172" s="116"/>
      <c r="D1172" s="116"/>
      <c r="E1172" s="116"/>
      <c r="F1172" s="116"/>
      <c r="G1172" s="116"/>
      <c r="H1172" s="116"/>
      <c r="I1172" s="116"/>
      <c r="J1172" s="116"/>
      <c r="AL1172" s="1"/>
      <c r="AM1172" s="1"/>
      <c r="AN1172" s="1"/>
      <c r="AO1172" s="1"/>
      <c r="AP1172" s="1"/>
    </row>
    <row r="1173" spans="1:42">
      <c r="A1173" s="116"/>
      <c r="B1173" s="116"/>
      <c r="C1173" s="116"/>
      <c r="D1173" s="116"/>
      <c r="E1173" s="116"/>
      <c r="F1173" s="116"/>
      <c r="G1173" s="116"/>
      <c r="H1173" s="116"/>
      <c r="I1173" s="116"/>
      <c r="J1173" s="116"/>
      <c r="AL1173" s="1"/>
      <c r="AM1173" s="1"/>
      <c r="AN1173" s="1"/>
      <c r="AO1173" s="1"/>
      <c r="AP1173" s="1"/>
    </row>
    <row r="1174" spans="1:42">
      <c r="A1174" s="116"/>
      <c r="B1174" s="116"/>
      <c r="C1174" s="116"/>
      <c r="D1174" s="116"/>
      <c r="E1174" s="116"/>
      <c r="F1174" s="116"/>
      <c r="G1174" s="116"/>
      <c r="H1174" s="116"/>
      <c r="I1174" s="116"/>
      <c r="J1174" s="116"/>
      <c r="AL1174" s="1"/>
      <c r="AM1174" s="1"/>
      <c r="AN1174" s="1"/>
      <c r="AO1174" s="1"/>
      <c r="AP1174" s="1"/>
    </row>
    <row r="1175" spans="1:42">
      <c r="A1175" s="116"/>
      <c r="B1175" s="116"/>
      <c r="C1175" s="116"/>
      <c r="D1175" s="116"/>
      <c r="E1175" s="116"/>
      <c r="F1175" s="116"/>
      <c r="G1175" s="116"/>
      <c r="H1175" s="116"/>
      <c r="I1175" s="116"/>
      <c r="J1175" s="116"/>
      <c r="AL1175" s="1"/>
      <c r="AM1175" s="1"/>
      <c r="AN1175" s="1"/>
      <c r="AO1175" s="1"/>
      <c r="AP1175" s="1"/>
    </row>
    <row r="1176" spans="1:42">
      <c r="A1176" s="116"/>
      <c r="B1176" s="116"/>
      <c r="C1176" s="116"/>
      <c r="D1176" s="116"/>
      <c r="E1176" s="116"/>
      <c r="F1176" s="116"/>
      <c r="G1176" s="116"/>
      <c r="H1176" s="116"/>
      <c r="I1176" s="116"/>
      <c r="J1176" s="116"/>
      <c r="AL1176" s="1"/>
      <c r="AM1176" s="1"/>
      <c r="AN1176" s="1"/>
      <c r="AO1176" s="1"/>
      <c r="AP1176" s="1"/>
    </row>
    <row r="1177" spans="1:42">
      <c r="A1177" s="116"/>
      <c r="B1177" s="116"/>
      <c r="C1177" s="116"/>
      <c r="D1177" s="116"/>
      <c r="E1177" s="116"/>
      <c r="F1177" s="116"/>
      <c r="G1177" s="116"/>
      <c r="H1177" s="116"/>
      <c r="I1177" s="116"/>
      <c r="J1177" s="116"/>
      <c r="AL1177" s="1"/>
      <c r="AM1177" s="1"/>
      <c r="AN1177" s="1"/>
      <c r="AO1177" s="1"/>
      <c r="AP1177" s="1"/>
    </row>
    <row r="1178" spans="1:42">
      <c r="A1178" s="116"/>
      <c r="B1178" s="116"/>
      <c r="C1178" s="116"/>
      <c r="D1178" s="116"/>
      <c r="E1178" s="116"/>
      <c r="F1178" s="116"/>
      <c r="G1178" s="116"/>
      <c r="H1178" s="116"/>
      <c r="I1178" s="116"/>
      <c r="J1178" s="116"/>
      <c r="AL1178" s="1"/>
      <c r="AM1178" s="1"/>
      <c r="AN1178" s="1"/>
      <c r="AO1178" s="1"/>
      <c r="AP1178" s="1"/>
    </row>
    <row r="1179" spans="1:42">
      <c r="A1179" s="116"/>
      <c r="B1179" s="116"/>
      <c r="C1179" s="116"/>
      <c r="D1179" s="116"/>
      <c r="E1179" s="116"/>
      <c r="F1179" s="116"/>
      <c r="G1179" s="116"/>
      <c r="H1179" s="116"/>
      <c r="I1179" s="116"/>
      <c r="J1179" s="116"/>
      <c r="AL1179" s="1"/>
      <c r="AM1179" s="1"/>
      <c r="AN1179" s="1"/>
      <c r="AO1179" s="1"/>
      <c r="AP1179" s="1"/>
    </row>
    <row r="1180" spans="1:42">
      <c r="A1180" s="116"/>
      <c r="B1180" s="116"/>
      <c r="C1180" s="116"/>
      <c r="D1180" s="116"/>
      <c r="E1180" s="116"/>
      <c r="F1180" s="116"/>
      <c r="G1180" s="116"/>
      <c r="H1180" s="116"/>
      <c r="I1180" s="116"/>
      <c r="J1180" s="116"/>
      <c r="AL1180" s="1"/>
      <c r="AM1180" s="1"/>
      <c r="AN1180" s="1"/>
      <c r="AO1180" s="1"/>
      <c r="AP1180" s="1"/>
    </row>
    <row r="1181" spans="1:42">
      <c r="A1181" s="116"/>
      <c r="B1181" s="116"/>
      <c r="C1181" s="116"/>
      <c r="D1181" s="116"/>
      <c r="E1181" s="116"/>
      <c r="F1181" s="116"/>
      <c r="G1181" s="116"/>
      <c r="H1181" s="116"/>
      <c r="I1181" s="116"/>
      <c r="J1181" s="116"/>
      <c r="AL1181" s="1"/>
      <c r="AM1181" s="1"/>
      <c r="AN1181" s="1"/>
      <c r="AO1181" s="1"/>
      <c r="AP1181" s="1"/>
    </row>
    <row r="1182" spans="1:42">
      <c r="A1182" s="116"/>
      <c r="B1182" s="116"/>
      <c r="C1182" s="116"/>
      <c r="D1182" s="116"/>
      <c r="E1182" s="116"/>
      <c r="F1182" s="116"/>
      <c r="G1182" s="116"/>
      <c r="H1182" s="116"/>
      <c r="I1182" s="116"/>
      <c r="J1182" s="116"/>
      <c r="AL1182" s="1"/>
      <c r="AM1182" s="1"/>
      <c r="AN1182" s="1"/>
      <c r="AO1182" s="1"/>
      <c r="AP1182" s="1"/>
    </row>
    <row r="1183" spans="1:42">
      <c r="A1183" s="116"/>
      <c r="B1183" s="116"/>
      <c r="C1183" s="116"/>
      <c r="D1183" s="116"/>
      <c r="E1183" s="116"/>
      <c r="F1183" s="116"/>
      <c r="G1183" s="116"/>
      <c r="H1183" s="116"/>
      <c r="I1183" s="116"/>
      <c r="J1183" s="116"/>
      <c r="AL1183" s="1"/>
      <c r="AM1183" s="1"/>
      <c r="AN1183" s="1"/>
      <c r="AO1183" s="1"/>
      <c r="AP1183" s="1"/>
    </row>
    <row r="1184" spans="1:42">
      <c r="A1184" s="116"/>
      <c r="B1184" s="116"/>
      <c r="C1184" s="116"/>
      <c r="D1184" s="116"/>
      <c r="E1184" s="116"/>
      <c r="F1184" s="116"/>
      <c r="G1184" s="116"/>
      <c r="H1184" s="116"/>
      <c r="I1184" s="116"/>
      <c r="J1184" s="116"/>
      <c r="AL1184" s="1"/>
      <c r="AM1184" s="1"/>
      <c r="AN1184" s="1"/>
      <c r="AO1184" s="1"/>
      <c r="AP1184" s="1"/>
    </row>
    <row r="1185" spans="1:42">
      <c r="A1185" s="116"/>
      <c r="B1185" s="116"/>
      <c r="C1185" s="116"/>
      <c r="D1185" s="116"/>
      <c r="E1185" s="116"/>
      <c r="F1185" s="116"/>
      <c r="G1185" s="116"/>
      <c r="H1185" s="116"/>
      <c r="I1185" s="116"/>
      <c r="J1185" s="116"/>
      <c r="AL1185" s="1"/>
      <c r="AM1185" s="1"/>
      <c r="AN1185" s="1"/>
      <c r="AO1185" s="1"/>
      <c r="AP1185" s="1"/>
    </row>
    <row r="1186" spans="1:42">
      <c r="A1186" s="116"/>
      <c r="B1186" s="116"/>
      <c r="C1186" s="116"/>
      <c r="D1186" s="116"/>
      <c r="E1186" s="116"/>
      <c r="F1186" s="116"/>
      <c r="G1186" s="116"/>
      <c r="H1186" s="116"/>
      <c r="I1186" s="116"/>
      <c r="J1186" s="116"/>
      <c r="AL1186" s="1"/>
      <c r="AM1186" s="1"/>
      <c r="AN1186" s="1"/>
      <c r="AO1186" s="1"/>
      <c r="AP1186" s="1"/>
    </row>
    <row r="1187" spans="1:42">
      <c r="A1187" s="116"/>
      <c r="B1187" s="116"/>
      <c r="C1187" s="116"/>
      <c r="D1187" s="116"/>
      <c r="E1187" s="116"/>
      <c r="F1187" s="116"/>
      <c r="G1187" s="116"/>
      <c r="H1187" s="116"/>
      <c r="I1187" s="116"/>
      <c r="J1187" s="116"/>
      <c r="AL1187" s="1"/>
      <c r="AM1187" s="1"/>
      <c r="AN1187" s="1"/>
      <c r="AO1187" s="1"/>
      <c r="AP1187" s="1"/>
    </row>
    <row r="1188" spans="1:42">
      <c r="A1188" s="116"/>
      <c r="B1188" s="116"/>
      <c r="C1188" s="116"/>
      <c r="D1188" s="116"/>
      <c r="E1188" s="116"/>
      <c r="F1188" s="116"/>
      <c r="G1188" s="116"/>
      <c r="H1188" s="116"/>
      <c r="I1188" s="116"/>
      <c r="J1188" s="116"/>
      <c r="AL1188" s="1"/>
      <c r="AM1188" s="1"/>
      <c r="AN1188" s="1"/>
      <c r="AO1188" s="1"/>
      <c r="AP1188" s="1"/>
    </row>
    <row r="1189" spans="1:42">
      <c r="A1189" s="116"/>
      <c r="B1189" s="116"/>
      <c r="C1189" s="116"/>
      <c r="D1189" s="116"/>
      <c r="E1189" s="116"/>
      <c r="F1189" s="116"/>
      <c r="G1189" s="116"/>
      <c r="H1189" s="116"/>
      <c r="I1189" s="116"/>
      <c r="J1189" s="116"/>
      <c r="AL1189" s="1"/>
      <c r="AM1189" s="1"/>
      <c r="AN1189" s="1"/>
      <c r="AO1189" s="1"/>
      <c r="AP1189" s="1"/>
    </row>
    <row r="1190" spans="1:42">
      <c r="A1190" s="116"/>
      <c r="B1190" s="116"/>
      <c r="C1190" s="116"/>
      <c r="D1190" s="116"/>
      <c r="E1190" s="116"/>
      <c r="F1190" s="116"/>
      <c r="G1190" s="116"/>
      <c r="H1190" s="116"/>
      <c r="I1190" s="116"/>
      <c r="J1190" s="116"/>
      <c r="AL1190" s="1"/>
      <c r="AM1190" s="1"/>
      <c r="AN1190" s="1"/>
      <c r="AO1190" s="1"/>
      <c r="AP1190" s="1"/>
    </row>
    <row r="1191" spans="1:42">
      <c r="A1191" s="116"/>
      <c r="B1191" s="116"/>
      <c r="C1191" s="116"/>
      <c r="D1191" s="116"/>
      <c r="E1191" s="116"/>
      <c r="F1191" s="116"/>
      <c r="G1191" s="116"/>
      <c r="H1191" s="116"/>
      <c r="I1191" s="116"/>
      <c r="J1191" s="116"/>
      <c r="AL1191" s="1"/>
      <c r="AM1191" s="1"/>
      <c r="AN1191" s="1"/>
      <c r="AO1191" s="1"/>
      <c r="AP1191" s="1"/>
    </row>
    <row r="1192" spans="1:42">
      <c r="A1192" s="116"/>
      <c r="B1192" s="116"/>
      <c r="C1192" s="116"/>
      <c r="D1192" s="116"/>
      <c r="E1192" s="116"/>
      <c r="F1192" s="116"/>
      <c r="G1192" s="116"/>
      <c r="H1192" s="116"/>
      <c r="I1192" s="116"/>
      <c r="J1192" s="116"/>
      <c r="AL1192" s="1"/>
      <c r="AM1192" s="1"/>
      <c r="AN1192" s="1"/>
      <c r="AO1192" s="1"/>
      <c r="AP1192" s="1"/>
    </row>
  </sheetData>
  <mergeCells count="50">
    <mergeCell ref="A1:J1"/>
    <mergeCell ref="A2:J2"/>
    <mergeCell ref="A4:J4"/>
    <mergeCell ref="A5:J5"/>
    <mergeCell ref="A15:D15"/>
    <mergeCell ref="E15:I15"/>
    <mergeCell ref="A17:D17"/>
    <mergeCell ref="E17:I17"/>
    <mergeCell ref="A3:J3"/>
    <mergeCell ref="A7:D7"/>
    <mergeCell ref="E7:I7"/>
    <mergeCell ref="A9:D9"/>
    <mergeCell ref="E9:I9"/>
    <mergeCell ref="A11:J11"/>
    <mergeCell ref="A13:D13"/>
    <mergeCell ref="E13:I13"/>
    <mergeCell ref="A19:D19"/>
    <mergeCell ref="E19:I19"/>
    <mergeCell ref="A21:D21"/>
    <mergeCell ref="E21:I21"/>
    <mergeCell ref="A23:D23"/>
    <mergeCell ref="E23:I23"/>
    <mergeCell ref="A31:D31"/>
    <mergeCell ref="E31:I31"/>
    <mergeCell ref="A25:D25"/>
    <mergeCell ref="E25:I25"/>
    <mergeCell ref="A27:D27"/>
    <mergeCell ref="E27:I27"/>
    <mergeCell ref="A29:D29"/>
    <mergeCell ref="E29:I29"/>
    <mergeCell ref="A46:J46"/>
    <mergeCell ref="A48:B48"/>
    <mergeCell ref="D48:F48"/>
    <mergeCell ref="H48:I48"/>
    <mergeCell ref="A34:J34"/>
    <mergeCell ref="B35:H35"/>
    <mergeCell ref="B40:H40"/>
    <mergeCell ref="B41:H41"/>
    <mergeCell ref="B36:H36"/>
    <mergeCell ref="B37:H37"/>
    <mergeCell ref="B38:H38"/>
    <mergeCell ref="B39:H39"/>
    <mergeCell ref="B44:H44"/>
    <mergeCell ref="B42:H42"/>
    <mergeCell ref="B43:H43"/>
    <mergeCell ref="A50:C50"/>
    <mergeCell ref="D50:I50"/>
    <mergeCell ref="A51:F51"/>
    <mergeCell ref="A52:E52"/>
    <mergeCell ref="F52:I52"/>
  </mergeCells>
  <phoneticPr fontId="49" type="noConversion"/>
  <pageMargins left="0.75" right="0.75" top="1" bottom="1" header="0.5" footer="0.5"/>
  <pageSetup paperSize="9" scale="60" orientation="portrait" horizontalDpi="4294967292" verticalDpi="4294967292"/>
  <rowBreaks count="1" manualBreakCount="1">
    <brk id="53" max="16383" man="1"/>
  </rowBreaks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10"/>
  <sheetViews>
    <sheetView showGridLines="0" tabSelected="1" topLeftCell="A392" zoomScale="90" zoomScaleNormal="90" zoomScalePageLayoutView="75" workbookViewId="0">
      <selection activeCell="N422" sqref="N422"/>
    </sheetView>
  </sheetViews>
  <sheetFormatPr baseColWidth="10" defaultColWidth="11.5" defaultRowHeight="13"/>
  <cols>
    <col min="1" max="1" width="13.6640625" style="1" customWidth="1"/>
    <col min="2" max="2" width="11.5" style="1" customWidth="1"/>
    <col min="3" max="3" width="12.83203125" style="1" customWidth="1"/>
    <col min="4" max="4" width="15.33203125" style="1" customWidth="1"/>
    <col min="5" max="5" width="17.5" style="1" customWidth="1"/>
    <col min="6" max="6" width="11.6640625" style="1" customWidth="1"/>
    <col min="7" max="7" width="1.33203125" style="1" customWidth="1"/>
    <col min="8" max="8" width="1.1640625" style="1" customWidth="1"/>
    <col min="9" max="9" width="8.6640625" style="1" customWidth="1"/>
    <col min="10" max="10" width="9.83203125" style="1" customWidth="1"/>
    <col min="11" max="12" width="13.33203125" style="1" customWidth="1"/>
    <col min="13" max="13" width="13.5" style="1" customWidth="1"/>
    <col min="14" max="16" width="11.5" style="2" customWidth="1"/>
    <col min="17" max="18" width="0" style="2" hidden="1" customWidth="1"/>
    <col min="19" max="30" width="11.5" style="2" customWidth="1"/>
    <col min="31" max="16384" width="11.5" style="1"/>
  </cols>
  <sheetData>
    <row r="1" spans="1:30" ht="60.7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30" ht="70" customHeight="1">
      <c r="A2" s="335" t="s">
        <v>187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</row>
    <row r="3" spans="1:30" ht="31.25" customHeight="1">
      <c r="A3" s="336" t="s">
        <v>240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</row>
    <row r="4" spans="1:30" ht="20.25" customHeight="1">
      <c r="A4" s="337" t="s">
        <v>265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</row>
    <row r="5" spans="1:30" s="5" customFormat="1" ht="18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" customHeight="1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</row>
    <row r="7" spans="1:30" ht="14" customHeight="1">
      <c r="A7" s="6"/>
      <c r="B7" s="7"/>
      <c r="C7" s="8" t="s">
        <v>0</v>
      </c>
      <c r="D7" s="9"/>
      <c r="E7" s="10"/>
      <c r="F7" s="10"/>
      <c r="G7" s="11"/>
      <c r="H7" s="11"/>
      <c r="I7" s="11"/>
      <c r="J7" s="12"/>
      <c r="K7" s="12"/>
      <c r="L7" s="12"/>
      <c r="M7" s="12"/>
    </row>
    <row r="8" spans="1:30" ht="14" customHeight="1">
      <c r="A8" s="6"/>
      <c r="B8" s="13"/>
      <c r="C8" s="14"/>
      <c r="D8" s="15" t="s">
        <v>1</v>
      </c>
      <c r="E8" s="10"/>
      <c r="F8" s="10"/>
      <c r="G8" s="11"/>
      <c r="H8" s="11"/>
      <c r="I8" s="11"/>
      <c r="J8" s="12"/>
      <c r="K8" s="12"/>
      <c r="L8" s="12"/>
      <c r="M8" s="12"/>
    </row>
    <row r="9" spans="1:30" ht="14" customHeight="1">
      <c r="A9" s="6"/>
      <c r="B9" s="16"/>
      <c r="C9" s="17"/>
      <c r="D9" s="18"/>
      <c r="E9" s="19"/>
      <c r="F9" s="15" t="s">
        <v>2</v>
      </c>
      <c r="G9" s="11"/>
      <c r="H9" s="11"/>
      <c r="I9" s="11"/>
      <c r="J9" s="12"/>
      <c r="K9" s="12"/>
      <c r="L9" s="12"/>
      <c r="M9" s="12"/>
    </row>
    <row r="10" spans="1:30" ht="14" customHeight="1" thickBot="1">
      <c r="A10" s="20"/>
      <c r="B10" s="20"/>
      <c r="C10" s="15" t="s">
        <v>170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30" ht="17" customHeight="1" thickTop="1">
      <c r="A11" s="329" t="s">
        <v>165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1"/>
    </row>
    <row r="12" spans="1:30" ht="14" customHeight="1">
      <c r="A12" s="184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185"/>
    </row>
    <row r="13" spans="1:30" ht="14" customHeight="1">
      <c r="A13" s="186"/>
      <c r="B13" s="22"/>
      <c r="C13" s="22"/>
      <c r="D13" s="23"/>
      <c r="E13" s="23"/>
      <c r="F13" s="23"/>
      <c r="G13" s="23"/>
      <c r="H13" s="23"/>
      <c r="I13" s="23"/>
      <c r="J13" s="23"/>
      <c r="K13" s="21"/>
      <c r="L13" s="21"/>
      <c r="M13" s="187"/>
      <c r="AD13" s="1"/>
    </row>
    <row r="14" spans="1:30" ht="14" customHeight="1">
      <c r="A14" s="332" t="s">
        <v>3</v>
      </c>
      <c r="B14" s="333"/>
      <c r="C14" s="333"/>
      <c r="D14" s="334"/>
      <c r="E14" s="334"/>
      <c r="F14" s="334"/>
      <c r="G14" s="334"/>
      <c r="H14" s="334"/>
      <c r="I14" s="334"/>
      <c r="J14" s="334"/>
      <c r="K14" s="21"/>
      <c r="L14" s="21"/>
      <c r="M14" s="187"/>
      <c r="AD14" s="1"/>
    </row>
    <row r="15" spans="1:30" ht="14" customHeight="1">
      <c r="A15" s="186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187"/>
      <c r="AD15" s="1"/>
    </row>
    <row r="16" spans="1:30" ht="14" customHeight="1">
      <c r="A16" s="332" t="s">
        <v>4</v>
      </c>
      <c r="B16" s="333"/>
      <c r="C16" s="333"/>
      <c r="D16" s="334"/>
      <c r="E16" s="334"/>
      <c r="F16" s="334"/>
      <c r="G16" s="334"/>
      <c r="H16" s="334"/>
      <c r="I16" s="334"/>
      <c r="J16" s="334"/>
      <c r="K16" s="21"/>
      <c r="L16" s="21"/>
      <c r="M16" s="187"/>
      <c r="AD16" s="1"/>
    </row>
    <row r="17" spans="1:30" s="27" customFormat="1" ht="14" customHeight="1">
      <c r="A17" s="188"/>
      <c r="B17" s="24"/>
      <c r="C17" s="24"/>
      <c r="D17" s="21"/>
      <c r="E17" s="21"/>
      <c r="F17" s="21"/>
      <c r="G17" s="21"/>
      <c r="H17" s="21"/>
      <c r="I17" s="21"/>
      <c r="J17" s="25"/>
      <c r="K17" s="21"/>
      <c r="L17" s="21"/>
      <c r="M17" s="18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30" ht="14" customHeight="1">
      <c r="A18" s="325" t="s">
        <v>5</v>
      </c>
      <c r="B18" s="326"/>
      <c r="C18" s="326"/>
      <c r="D18" s="149"/>
      <c r="E18" s="338" t="s">
        <v>6</v>
      </c>
      <c r="F18" s="338"/>
      <c r="G18" s="339"/>
      <c r="H18" s="339"/>
      <c r="I18" s="339"/>
      <c r="J18" s="21"/>
      <c r="K18" s="21"/>
      <c r="L18" s="21"/>
      <c r="M18" s="185"/>
      <c r="AD18" s="1"/>
    </row>
    <row r="19" spans="1:30" ht="14" customHeight="1">
      <c r="A19" s="188"/>
      <c r="B19" s="24"/>
      <c r="C19" s="24"/>
      <c r="D19" s="21"/>
      <c r="E19" s="21"/>
      <c r="F19" s="21"/>
      <c r="G19" s="21"/>
      <c r="H19" s="21"/>
      <c r="I19" s="21"/>
      <c r="J19" s="25"/>
      <c r="K19" s="21"/>
      <c r="L19" s="21"/>
      <c r="M19" s="185"/>
      <c r="AD19" s="1"/>
    </row>
    <row r="20" spans="1:30" ht="14" customHeight="1">
      <c r="A20" s="325" t="s">
        <v>171</v>
      </c>
      <c r="B20" s="326"/>
      <c r="C20" s="326"/>
      <c r="D20" s="327"/>
      <c r="E20" s="327"/>
      <c r="F20" s="28" t="s">
        <v>7</v>
      </c>
      <c r="G20" s="327"/>
      <c r="H20" s="327"/>
      <c r="I20" s="327"/>
      <c r="J20" s="327"/>
      <c r="K20" s="21"/>
      <c r="L20" s="21"/>
      <c r="M20" s="185"/>
      <c r="AD20" s="1"/>
    </row>
    <row r="21" spans="1:30" ht="14" customHeight="1">
      <c r="A21" s="188"/>
      <c r="B21" s="24"/>
      <c r="C21" s="24"/>
      <c r="D21" s="21"/>
      <c r="E21" s="21"/>
      <c r="F21" s="21"/>
      <c r="G21" s="21"/>
      <c r="H21" s="21"/>
      <c r="I21" s="21"/>
      <c r="J21" s="25"/>
      <c r="K21" s="21"/>
      <c r="L21" s="21"/>
      <c r="M21" s="185"/>
      <c r="AD21" s="1"/>
    </row>
    <row r="22" spans="1:30" ht="36" customHeight="1">
      <c r="A22" s="343" t="s">
        <v>280</v>
      </c>
      <c r="B22" s="344"/>
      <c r="C22" s="344"/>
      <c r="D22" s="345"/>
      <c r="E22" s="345"/>
      <c r="F22" s="180" t="b">
        <f>IF((D26+F26=D22),(TRUE),(FALSE))</f>
        <v>1</v>
      </c>
      <c r="G22" s="179"/>
      <c r="H22" s="179"/>
      <c r="I22" s="349" t="s">
        <v>281</v>
      </c>
      <c r="J22" s="349"/>
      <c r="K22" s="349"/>
      <c r="L22" s="349"/>
      <c r="M22" s="181"/>
      <c r="AD22" s="1"/>
    </row>
    <row r="23" spans="1:30" ht="14" customHeight="1">
      <c r="A23" s="174"/>
      <c r="B23" s="177"/>
      <c r="C23" s="177"/>
      <c r="D23" s="178"/>
      <c r="E23" s="178"/>
      <c r="F23" s="177"/>
      <c r="G23" s="179"/>
      <c r="H23" s="179"/>
      <c r="I23" s="179"/>
      <c r="J23" s="179"/>
      <c r="K23" s="179"/>
      <c r="L23" s="179"/>
      <c r="M23" s="181"/>
      <c r="AD23" s="1"/>
    </row>
    <row r="24" spans="1:30" ht="14" customHeight="1">
      <c r="A24" s="174"/>
      <c r="B24" s="346" t="s">
        <v>8</v>
      </c>
      <c r="C24" s="346"/>
      <c r="D24" s="346"/>
      <c r="E24" s="346"/>
      <c r="F24" s="346"/>
      <c r="G24" s="346"/>
      <c r="H24" s="346"/>
      <c r="I24" s="346"/>
      <c r="J24" s="179"/>
      <c r="K24" s="179"/>
      <c r="L24" s="179"/>
      <c r="M24" s="181"/>
      <c r="AD24" s="1"/>
    </row>
    <row r="25" spans="1:30" ht="14" customHeight="1">
      <c r="A25" s="174"/>
      <c r="B25" s="177"/>
      <c r="C25" s="177"/>
      <c r="D25" s="347" t="s">
        <v>282</v>
      </c>
      <c r="E25" s="347"/>
      <c r="F25" s="347" t="s">
        <v>283</v>
      </c>
      <c r="G25" s="347"/>
      <c r="H25" s="347"/>
      <c r="I25" s="347"/>
      <c r="J25" s="177"/>
      <c r="K25" s="177"/>
      <c r="L25" s="177"/>
      <c r="M25" s="181"/>
      <c r="AD25" s="1"/>
    </row>
    <row r="26" spans="1:30" ht="20" customHeight="1" thickBot="1">
      <c r="A26" s="175"/>
      <c r="B26" s="348" t="s">
        <v>284</v>
      </c>
      <c r="C26" s="348"/>
      <c r="D26" s="316"/>
      <c r="E26" s="316"/>
      <c r="F26" s="316"/>
      <c r="G26" s="316"/>
      <c r="H26" s="316"/>
      <c r="I26" s="316"/>
      <c r="J26" s="177"/>
      <c r="K26" s="177"/>
      <c r="L26" s="177"/>
      <c r="M26" s="182"/>
      <c r="AD26" s="1"/>
    </row>
    <row r="27" spans="1:30" ht="14" customHeight="1">
      <c r="A27" s="340" t="s">
        <v>285</v>
      </c>
      <c r="B27" s="341" t="s">
        <v>9</v>
      </c>
      <c r="C27" s="341"/>
      <c r="D27" s="342"/>
      <c r="E27" s="342"/>
      <c r="F27" s="342"/>
      <c r="G27" s="342"/>
      <c r="H27" s="342"/>
      <c r="I27" s="342"/>
      <c r="J27" s="177"/>
      <c r="K27" s="177"/>
      <c r="L27" s="177"/>
      <c r="M27" s="181"/>
      <c r="AD27" s="1"/>
    </row>
    <row r="28" spans="1:30" ht="14" customHeight="1" thickBot="1">
      <c r="A28" s="340"/>
      <c r="B28" s="315" t="s">
        <v>10</v>
      </c>
      <c r="C28" s="315"/>
      <c r="D28" s="316"/>
      <c r="E28" s="316"/>
      <c r="F28" s="316"/>
      <c r="G28" s="316"/>
      <c r="H28" s="316"/>
      <c r="I28" s="316"/>
      <c r="J28" s="177"/>
      <c r="K28" s="177"/>
      <c r="L28" s="177"/>
      <c r="M28" s="181"/>
      <c r="AD28" s="1"/>
    </row>
    <row r="29" spans="1:30" ht="6.5" customHeight="1" thickBot="1">
      <c r="A29" s="176"/>
      <c r="B29" s="311"/>
      <c r="C29" s="312"/>
      <c r="D29" s="312"/>
      <c r="E29" s="312"/>
      <c r="F29" s="312"/>
      <c r="G29" s="312"/>
      <c r="H29" s="312"/>
      <c r="I29" s="313"/>
      <c r="J29" s="177"/>
      <c r="K29" s="177"/>
      <c r="L29" s="177"/>
      <c r="M29" s="181"/>
      <c r="AD29" s="1"/>
    </row>
    <row r="30" spans="1:30" ht="14" customHeight="1">
      <c r="A30" s="340" t="s">
        <v>286</v>
      </c>
      <c r="B30" s="341" t="s">
        <v>11</v>
      </c>
      <c r="C30" s="341"/>
      <c r="D30" s="342"/>
      <c r="E30" s="342"/>
      <c r="F30" s="342"/>
      <c r="G30" s="342"/>
      <c r="H30" s="342"/>
      <c r="I30" s="342"/>
      <c r="J30" s="177"/>
      <c r="K30" s="177"/>
      <c r="L30" s="177"/>
      <c r="M30" s="181"/>
      <c r="AD30" s="1"/>
    </row>
    <row r="31" spans="1:30" ht="14" customHeight="1">
      <c r="A31" s="340"/>
      <c r="B31" s="350" t="s">
        <v>12</v>
      </c>
      <c r="C31" s="350"/>
      <c r="D31" s="339"/>
      <c r="E31" s="339"/>
      <c r="F31" s="339"/>
      <c r="G31" s="339"/>
      <c r="H31" s="339"/>
      <c r="I31" s="339"/>
      <c r="J31" s="177"/>
      <c r="K31" s="177"/>
      <c r="L31" s="177"/>
      <c r="M31" s="181"/>
      <c r="AD31" s="1"/>
    </row>
    <row r="32" spans="1:30" ht="14" customHeight="1">
      <c r="A32" s="340"/>
      <c r="B32" s="350" t="s">
        <v>13</v>
      </c>
      <c r="C32" s="350"/>
      <c r="D32" s="339"/>
      <c r="E32" s="339"/>
      <c r="F32" s="339"/>
      <c r="G32" s="339"/>
      <c r="H32" s="339"/>
      <c r="I32" s="339"/>
      <c r="J32" s="177"/>
      <c r="K32" s="177"/>
      <c r="L32" s="177"/>
      <c r="M32" s="181"/>
      <c r="AD32" s="1"/>
    </row>
    <row r="33" spans="1:30" ht="14" customHeight="1" thickBot="1">
      <c r="A33" s="340"/>
      <c r="B33" s="315" t="s">
        <v>14</v>
      </c>
      <c r="C33" s="315"/>
      <c r="D33" s="316"/>
      <c r="E33" s="316"/>
      <c r="F33" s="316"/>
      <c r="G33" s="316"/>
      <c r="H33" s="316"/>
      <c r="I33" s="316"/>
      <c r="J33" s="183" t="s">
        <v>15</v>
      </c>
      <c r="K33" s="351"/>
      <c r="L33" s="351"/>
      <c r="M33" s="352"/>
      <c r="AD33" s="1"/>
    </row>
    <row r="34" spans="1:30" ht="6.5" customHeight="1" thickBot="1">
      <c r="A34" s="176"/>
      <c r="B34" s="311"/>
      <c r="C34" s="312"/>
      <c r="D34" s="312"/>
      <c r="E34" s="312"/>
      <c r="F34" s="312"/>
      <c r="G34" s="312"/>
      <c r="H34" s="312"/>
      <c r="I34" s="313"/>
      <c r="J34" s="177"/>
      <c r="K34" s="177"/>
      <c r="L34" s="177"/>
      <c r="M34" s="181"/>
      <c r="AD34" s="1"/>
    </row>
    <row r="35" spans="1:30" ht="14" customHeight="1">
      <c r="A35" s="309" t="s">
        <v>287</v>
      </c>
      <c r="B35" s="341" t="s">
        <v>16</v>
      </c>
      <c r="C35" s="341"/>
      <c r="D35" s="342"/>
      <c r="E35" s="342"/>
      <c r="F35" s="342"/>
      <c r="G35" s="342"/>
      <c r="H35" s="342"/>
      <c r="I35" s="342"/>
      <c r="J35" s="177"/>
      <c r="K35" s="177"/>
      <c r="L35" s="177"/>
      <c r="M35" s="181"/>
      <c r="AD35" s="1"/>
    </row>
    <row r="36" spans="1:30" ht="14" customHeight="1">
      <c r="A36" s="310"/>
      <c r="B36" s="350" t="s">
        <v>288</v>
      </c>
      <c r="C36" s="350"/>
      <c r="D36" s="339"/>
      <c r="E36" s="339"/>
      <c r="F36" s="339"/>
      <c r="G36" s="339"/>
      <c r="H36" s="339"/>
      <c r="I36" s="339"/>
      <c r="J36" s="177"/>
      <c r="K36" s="177"/>
      <c r="L36" s="177"/>
      <c r="M36" s="181"/>
      <c r="AD36" s="1"/>
    </row>
    <row r="37" spans="1:30" ht="14" customHeight="1">
      <c r="A37" s="310"/>
      <c r="B37" s="350" t="s">
        <v>17</v>
      </c>
      <c r="C37" s="350"/>
      <c r="D37" s="339"/>
      <c r="E37" s="339"/>
      <c r="F37" s="339"/>
      <c r="G37" s="339"/>
      <c r="H37" s="339"/>
      <c r="I37" s="339"/>
      <c r="J37" s="177"/>
      <c r="K37" s="177"/>
      <c r="L37" s="177"/>
      <c r="M37" s="181"/>
      <c r="AD37" s="1"/>
    </row>
    <row r="38" spans="1:30" ht="14" customHeight="1">
      <c r="A38" s="310"/>
      <c r="B38" s="350" t="s">
        <v>289</v>
      </c>
      <c r="C38" s="350"/>
      <c r="D38" s="339"/>
      <c r="E38" s="339"/>
      <c r="F38" s="339"/>
      <c r="G38" s="339"/>
      <c r="H38" s="339"/>
      <c r="I38" s="339"/>
      <c r="J38" s="177"/>
      <c r="K38" s="177"/>
      <c r="L38" s="177"/>
      <c r="M38" s="181"/>
      <c r="AD38" s="1"/>
    </row>
    <row r="39" spans="1:30" ht="14" customHeight="1" thickBot="1">
      <c r="A39" s="310"/>
      <c r="B39" s="350" t="s">
        <v>173</v>
      </c>
      <c r="C39" s="350"/>
      <c r="D39" s="339"/>
      <c r="E39" s="339"/>
      <c r="F39" s="339"/>
      <c r="G39" s="339"/>
      <c r="H39" s="339"/>
      <c r="I39" s="339"/>
      <c r="J39" s="177"/>
      <c r="K39" s="177"/>
      <c r="L39" s="177"/>
      <c r="M39" s="181"/>
      <c r="AD39" s="1"/>
    </row>
    <row r="40" spans="1:30" ht="6.5" customHeight="1" thickBot="1">
      <c r="A40" s="176"/>
      <c r="B40" s="311"/>
      <c r="C40" s="312"/>
      <c r="D40" s="312"/>
      <c r="E40" s="312"/>
      <c r="F40" s="312"/>
      <c r="G40" s="312"/>
      <c r="H40" s="312"/>
      <c r="I40" s="313"/>
      <c r="J40" s="177"/>
      <c r="K40" s="177"/>
      <c r="L40" s="177"/>
      <c r="M40" s="181"/>
      <c r="AD40" s="1"/>
    </row>
    <row r="41" spans="1:30" ht="14" customHeight="1">
      <c r="A41" s="309" t="s">
        <v>290</v>
      </c>
      <c r="B41" s="341" t="s">
        <v>18</v>
      </c>
      <c r="C41" s="341"/>
      <c r="D41" s="342"/>
      <c r="E41" s="342"/>
      <c r="F41" s="342"/>
      <c r="G41" s="342"/>
      <c r="H41" s="342"/>
      <c r="I41" s="342"/>
      <c r="J41" s="177"/>
      <c r="K41" s="177"/>
      <c r="L41" s="177"/>
      <c r="M41" s="181"/>
      <c r="AD41" s="1"/>
    </row>
    <row r="42" spans="1:30" ht="14" customHeight="1" thickBot="1">
      <c r="A42" s="314"/>
      <c r="B42" s="315" t="s">
        <v>291</v>
      </c>
      <c r="C42" s="315"/>
      <c r="D42" s="316"/>
      <c r="E42" s="316"/>
      <c r="F42" s="316"/>
      <c r="G42" s="316"/>
      <c r="H42" s="316"/>
      <c r="I42" s="316"/>
      <c r="J42" s="177"/>
      <c r="K42" s="177"/>
      <c r="L42" s="177"/>
      <c r="M42" s="181"/>
      <c r="AD42" s="1"/>
    </row>
    <row r="43" spans="1:30" ht="6.5" customHeight="1" thickBot="1">
      <c r="A43" s="176"/>
      <c r="B43" s="311"/>
      <c r="C43" s="312"/>
      <c r="D43" s="312"/>
      <c r="E43" s="312"/>
      <c r="F43" s="312"/>
      <c r="G43" s="312"/>
      <c r="H43" s="312"/>
      <c r="I43" s="313"/>
      <c r="J43" s="177"/>
      <c r="K43" s="177"/>
      <c r="L43" s="177"/>
      <c r="M43" s="181"/>
      <c r="AD43" s="1"/>
    </row>
    <row r="44" spans="1:30" ht="24" customHeight="1">
      <c r="A44" s="174"/>
      <c r="B44" s="341" t="s">
        <v>19</v>
      </c>
      <c r="C44" s="341"/>
      <c r="D44" s="342"/>
      <c r="E44" s="342"/>
      <c r="F44" s="342"/>
      <c r="G44" s="342"/>
      <c r="H44" s="342"/>
      <c r="I44" s="342"/>
      <c r="J44" s="177"/>
      <c r="K44" s="177"/>
      <c r="L44" s="177"/>
      <c r="M44" s="181"/>
      <c r="AD44" s="1"/>
    </row>
    <row r="45" spans="1:30" ht="20" customHeight="1" thickBot="1">
      <c r="A45" s="174"/>
      <c r="B45" s="317" t="s">
        <v>20</v>
      </c>
      <c r="C45" s="317"/>
      <c r="D45" s="316"/>
      <c r="E45" s="316"/>
      <c r="F45" s="316"/>
      <c r="G45" s="316"/>
      <c r="H45" s="316"/>
      <c r="I45" s="316"/>
      <c r="J45" s="177"/>
      <c r="K45" s="177"/>
      <c r="L45" s="177"/>
      <c r="M45" s="181"/>
      <c r="AD45" s="1"/>
    </row>
    <row r="46" spans="1:30" ht="6.5" customHeight="1" thickBot="1">
      <c r="A46" s="176"/>
      <c r="B46" s="311"/>
      <c r="C46" s="312"/>
      <c r="D46" s="312"/>
      <c r="E46" s="312"/>
      <c r="F46" s="312"/>
      <c r="G46" s="312"/>
      <c r="H46" s="312"/>
      <c r="I46" s="313"/>
      <c r="J46" s="177"/>
      <c r="K46" s="177"/>
      <c r="L46" s="177"/>
      <c r="M46" s="181"/>
      <c r="AD46" s="1"/>
    </row>
    <row r="47" spans="1:30" ht="14" customHeight="1">
      <c r="A47" s="174"/>
      <c r="B47" s="341" t="s">
        <v>174</v>
      </c>
      <c r="C47" s="341"/>
      <c r="D47" s="342"/>
      <c r="E47" s="342"/>
      <c r="F47" s="342"/>
      <c r="G47" s="342"/>
      <c r="H47" s="342"/>
      <c r="I47" s="342"/>
      <c r="J47" s="177"/>
      <c r="K47" s="177"/>
      <c r="L47" s="177"/>
      <c r="M47" s="181"/>
      <c r="AD47" s="1"/>
    </row>
    <row r="48" spans="1:30" ht="14" customHeight="1">
      <c r="A48" s="174"/>
      <c r="B48" s="350" t="s">
        <v>175</v>
      </c>
      <c r="C48" s="350"/>
      <c r="D48" s="339"/>
      <c r="E48" s="339"/>
      <c r="F48" s="339"/>
      <c r="G48" s="339"/>
      <c r="H48" s="339"/>
      <c r="I48" s="339"/>
      <c r="J48" s="177"/>
      <c r="K48" s="177"/>
      <c r="L48" s="177"/>
      <c r="M48" s="181"/>
      <c r="AD48" s="1"/>
    </row>
    <row r="49" spans="1:30" ht="14" customHeight="1">
      <c r="A49" s="189"/>
      <c r="B49" s="29"/>
      <c r="C49" s="29"/>
      <c r="D49" s="22"/>
      <c r="E49" s="22"/>
      <c r="F49" s="22"/>
      <c r="G49" s="22"/>
      <c r="H49" s="22"/>
      <c r="I49" s="21"/>
      <c r="J49" s="22"/>
      <c r="K49" s="22"/>
      <c r="L49" s="22"/>
      <c r="M49" s="185"/>
      <c r="AD49" s="1"/>
    </row>
    <row r="50" spans="1:30" ht="14" customHeight="1">
      <c r="A50" s="353" t="s">
        <v>21</v>
      </c>
      <c r="B50" s="354"/>
      <c r="C50" s="354"/>
      <c r="D50" s="327"/>
      <c r="E50" s="327"/>
      <c r="F50" s="327"/>
      <c r="G50" s="327"/>
      <c r="H50" s="327"/>
      <c r="I50" s="327"/>
      <c r="J50" s="327"/>
      <c r="K50" s="327"/>
      <c r="L50" s="22"/>
      <c r="M50" s="185"/>
      <c r="AD50" s="1"/>
    </row>
    <row r="51" spans="1:30" ht="14" customHeight="1">
      <c r="A51" s="353"/>
      <c r="B51" s="354"/>
      <c r="C51" s="354"/>
      <c r="D51" s="327"/>
      <c r="E51" s="327"/>
      <c r="F51" s="327"/>
      <c r="G51" s="327"/>
      <c r="H51" s="327"/>
      <c r="I51" s="327"/>
      <c r="J51" s="327"/>
      <c r="K51" s="327"/>
      <c r="L51" s="22"/>
      <c r="M51" s="185"/>
      <c r="AD51" s="1"/>
    </row>
    <row r="52" spans="1:30" ht="14" customHeight="1">
      <c r="A52" s="353"/>
      <c r="B52" s="354"/>
      <c r="C52" s="354"/>
      <c r="D52" s="327"/>
      <c r="E52" s="327"/>
      <c r="F52" s="327"/>
      <c r="G52" s="327"/>
      <c r="H52" s="327"/>
      <c r="I52" s="327"/>
      <c r="J52" s="327"/>
      <c r="K52" s="327"/>
      <c r="L52" s="22"/>
      <c r="M52" s="185"/>
      <c r="AD52" s="1"/>
    </row>
    <row r="53" spans="1:30" ht="14" customHeight="1">
      <c r="A53" s="19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191"/>
      <c r="AD53" s="1"/>
    </row>
    <row r="54" spans="1:30" ht="14" customHeight="1">
      <c r="A54" s="192"/>
      <c r="B54" s="31"/>
      <c r="C54" s="31"/>
      <c r="D54" s="358" t="s">
        <v>22</v>
      </c>
      <c r="E54" s="358"/>
      <c r="F54" s="358"/>
      <c r="G54" s="350" t="s">
        <v>167</v>
      </c>
      <c r="H54" s="350"/>
      <c r="I54" s="350"/>
      <c r="J54" s="350"/>
      <c r="K54" s="31"/>
      <c r="L54" s="31"/>
      <c r="M54" s="193"/>
    </row>
    <row r="55" spans="1:30" s="33" customFormat="1" ht="38" customHeight="1">
      <c r="A55" s="194" t="s">
        <v>23</v>
      </c>
      <c r="B55" s="359" t="s">
        <v>24</v>
      </c>
      <c r="C55" s="359"/>
      <c r="D55" s="150" t="s">
        <v>25</v>
      </c>
      <c r="E55" s="150" t="s">
        <v>26</v>
      </c>
      <c r="F55" s="150" t="s">
        <v>27</v>
      </c>
      <c r="G55" s="350" t="s">
        <v>28</v>
      </c>
      <c r="H55" s="350"/>
      <c r="I55" s="350"/>
      <c r="J55" s="150" t="s">
        <v>29</v>
      </c>
      <c r="K55" s="152" t="s">
        <v>30</v>
      </c>
      <c r="L55" s="360" t="s">
        <v>31</v>
      </c>
      <c r="M55" s="361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1:30" ht="14" customHeight="1">
      <c r="A56" s="195"/>
      <c r="B56" s="355"/>
      <c r="C56" s="355"/>
      <c r="D56" s="151"/>
      <c r="E56" s="151"/>
      <c r="F56" s="151"/>
      <c r="G56" s="355"/>
      <c r="H56" s="355"/>
      <c r="I56" s="355"/>
      <c r="J56" s="151"/>
      <c r="K56" s="149"/>
      <c r="L56" s="356"/>
      <c r="M56" s="357"/>
    </row>
    <row r="57" spans="1:30" ht="14" customHeight="1">
      <c r="A57" s="195"/>
      <c r="B57" s="355"/>
      <c r="C57" s="355"/>
      <c r="D57" s="151"/>
      <c r="E57" s="151"/>
      <c r="F57" s="151"/>
      <c r="G57" s="355"/>
      <c r="H57" s="355"/>
      <c r="I57" s="355"/>
      <c r="J57" s="151"/>
      <c r="K57" s="149"/>
      <c r="L57" s="356"/>
      <c r="M57" s="357"/>
    </row>
    <row r="58" spans="1:30" ht="14" customHeight="1">
      <c r="A58" s="195"/>
      <c r="B58" s="355"/>
      <c r="C58" s="355"/>
      <c r="D58" s="151"/>
      <c r="E58" s="151"/>
      <c r="F58" s="151"/>
      <c r="G58" s="355"/>
      <c r="H58" s="355"/>
      <c r="I58" s="355"/>
      <c r="J58" s="151"/>
      <c r="K58" s="149"/>
      <c r="L58" s="356"/>
      <c r="M58" s="357"/>
    </row>
    <row r="59" spans="1:30" ht="14" customHeight="1">
      <c r="A59" s="195"/>
      <c r="B59" s="355"/>
      <c r="C59" s="355"/>
      <c r="D59" s="151"/>
      <c r="E59" s="151"/>
      <c r="F59" s="151"/>
      <c r="G59" s="355"/>
      <c r="H59" s="355"/>
      <c r="I59" s="355"/>
      <c r="J59" s="151"/>
      <c r="K59" s="149"/>
      <c r="L59" s="356"/>
      <c r="M59" s="357"/>
    </row>
    <row r="60" spans="1:30" ht="14" customHeight="1">
      <c r="A60" s="195"/>
      <c r="B60" s="355"/>
      <c r="C60" s="355"/>
      <c r="D60" s="151"/>
      <c r="E60" s="151"/>
      <c r="F60" s="151"/>
      <c r="G60" s="355"/>
      <c r="H60" s="355"/>
      <c r="I60" s="355"/>
      <c r="J60" s="151"/>
      <c r="K60" s="149"/>
      <c r="L60" s="356"/>
      <c r="M60" s="357"/>
    </row>
    <row r="61" spans="1:30" ht="14" customHeight="1">
      <c r="A61" s="195"/>
      <c r="B61" s="355"/>
      <c r="C61" s="355"/>
      <c r="D61" s="151"/>
      <c r="E61" s="151"/>
      <c r="F61" s="151"/>
      <c r="G61" s="355"/>
      <c r="H61" s="355"/>
      <c r="I61" s="355"/>
      <c r="J61" s="151"/>
      <c r="K61" s="149"/>
      <c r="L61" s="356"/>
      <c r="M61" s="357"/>
    </row>
    <row r="62" spans="1:30" ht="14" customHeight="1">
      <c r="A62" s="195"/>
      <c r="B62" s="355"/>
      <c r="C62" s="355"/>
      <c r="D62" s="151"/>
      <c r="E62" s="151"/>
      <c r="F62" s="151"/>
      <c r="G62" s="355"/>
      <c r="H62" s="355"/>
      <c r="I62" s="355"/>
      <c r="J62" s="151"/>
      <c r="K62" s="149"/>
      <c r="L62" s="356"/>
      <c r="M62" s="357"/>
    </row>
    <row r="63" spans="1:30" ht="14" customHeight="1">
      <c r="A63" s="195"/>
      <c r="B63" s="355"/>
      <c r="C63" s="355"/>
      <c r="D63" s="151"/>
      <c r="E63" s="151"/>
      <c r="F63" s="151"/>
      <c r="G63" s="355"/>
      <c r="H63" s="355"/>
      <c r="I63" s="355"/>
      <c r="J63" s="151"/>
      <c r="K63" s="149"/>
      <c r="L63" s="356"/>
      <c r="M63" s="357"/>
    </row>
    <row r="64" spans="1:30" ht="14" customHeight="1">
      <c r="A64" s="195"/>
      <c r="B64" s="355"/>
      <c r="C64" s="355"/>
      <c r="D64" s="151"/>
      <c r="E64" s="151"/>
      <c r="F64" s="151"/>
      <c r="G64" s="355"/>
      <c r="H64" s="355"/>
      <c r="I64" s="355"/>
      <c r="J64" s="151"/>
      <c r="K64" s="149"/>
      <c r="L64" s="356"/>
      <c r="M64" s="357"/>
    </row>
    <row r="65" spans="1:30" ht="14" customHeight="1">
      <c r="A65" s="195"/>
      <c r="B65" s="355"/>
      <c r="C65" s="355"/>
      <c r="D65" s="151"/>
      <c r="E65" s="151"/>
      <c r="F65" s="151"/>
      <c r="G65" s="355"/>
      <c r="H65" s="355"/>
      <c r="I65" s="355"/>
      <c r="J65" s="151"/>
      <c r="K65" s="149"/>
      <c r="L65" s="356"/>
      <c r="M65" s="357"/>
    </row>
    <row r="66" spans="1:30" ht="14" customHeight="1">
      <c r="A66" s="195"/>
      <c r="B66" s="355"/>
      <c r="C66" s="355"/>
      <c r="D66" s="151"/>
      <c r="E66" s="151"/>
      <c r="F66" s="151"/>
      <c r="G66" s="355"/>
      <c r="H66" s="355"/>
      <c r="I66" s="355"/>
      <c r="J66" s="151"/>
      <c r="K66" s="149"/>
      <c r="L66" s="356"/>
      <c r="M66" s="357"/>
    </row>
    <row r="67" spans="1:30" ht="14" customHeight="1">
      <c r="A67" s="195"/>
      <c r="B67" s="355"/>
      <c r="C67" s="355"/>
      <c r="D67" s="151"/>
      <c r="E67" s="151"/>
      <c r="F67" s="151"/>
      <c r="G67" s="355"/>
      <c r="H67" s="355"/>
      <c r="I67" s="355"/>
      <c r="J67" s="151"/>
      <c r="K67" s="149"/>
      <c r="L67" s="356"/>
      <c r="M67" s="357"/>
    </row>
    <row r="68" spans="1:30" ht="14" customHeight="1">
      <c r="A68" s="195"/>
      <c r="B68" s="355"/>
      <c r="C68" s="355"/>
      <c r="D68" s="151"/>
      <c r="E68" s="151"/>
      <c r="F68" s="151"/>
      <c r="G68" s="355"/>
      <c r="H68" s="355"/>
      <c r="I68" s="355"/>
      <c r="J68" s="151"/>
      <c r="K68" s="149"/>
      <c r="L68" s="356"/>
      <c r="M68" s="357"/>
    </row>
    <row r="69" spans="1:30" ht="14" customHeight="1">
      <c r="A69" s="195"/>
      <c r="B69" s="355"/>
      <c r="C69" s="355"/>
      <c r="D69" s="151"/>
      <c r="E69" s="151"/>
      <c r="F69" s="151"/>
      <c r="G69" s="355"/>
      <c r="H69" s="355"/>
      <c r="I69" s="355"/>
      <c r="J69" s="151"/>
      <c r="K69" s="149"/>
      <c r="L69" s="356"/>
      <c r="M69" s="357"/>
    </row>
    <row r="70" spans="1:30" ht="14" customHeight="1">
      <c r="A70" s="195"/>
      <c r="B70" s="355"/>
      <c r="C70" s="355"/>
      <c r="D70" s="151"/>
      <c r="E70" s="151"/>
      <c r="F70" s="151"/>
      <c r="G70" s="355"/>
      <c r="H70" s="355"/>
      <c r="I70" s="355"/>
      <c r="J70" s="151"/>
      <c r="K70" s="149"/>
      <c r="L70" s="356"/>
      <c r="M70" s="357"/>
    </row>
    <row r="71" spans="1:30" ht="14" customHeight="1">
      <c r="A71" s="195"/>
      <c r="B71" s="355"/>
      <c r="C71" s="355"/>
      <c r="D71" s="151"/>
      <c r="E71" s="151"/>
      <c r="F71" s="151"/>
      <c r="G71" s="355"/>
      <c r="H71" s="355"/>
      <c r="I71" s="355"/>
      <c r="J71" s="151"/>
      <c r="K71" s="149"/>
      <c r="L71" s="356"/>
      <c r="M71" s="357"/>
    </row>
    <row r="72" spans="1:30">
      <c r="A72" s="196"/>
      <c r="B72" s="362"/>
      <c r="C72" s="362"/>
      <c r="D72" s="168"/>
      <c r="E72" s="168"/>
      <c r="F72" s="168"/>
      <c r="G72" s="362"/>
      <c r="H72" s="362"/>
      <c r="I72" s="362"/>
      <c r="J72" s="168"/>
      <c r="K72" s="167"/>
      <c r="L72" s="363"/>
      <c r="M72" s="364"/>
    </row>
    <row r="73" spans="1:30">
      <c r="A73" s="197"/>
      <c r="B73" s="365"/>
      <c r="C73" s="365"/>
      <c r="D73" s="198"/>
      <c r="E73" s="198"/>
      <c r="F73" s="198"/>
      <c r="G73" s="365"/>
      <c r="H73" s="365"/>
      <c r="I73" s="365"/>
      <c r="J73" s="198"/>
      <c r="K73" s="199"/>
      <c r="L73" s="366"/>
      <c r="M73" s="367"/>
    </row>
    <row r="74" spans="1:30" ht="14" customHeight="1">
      <c r="A74" s="190"/>
      <c r="B74" s="30"/>
      <c r="C74" s="30"/>
      <c r="D74" s="30"/>
      <c r="E74" s="30"/>
      <c r="F74" s="30"/>
      <c r="G74" s="30"/>
      <c r="H74" s="30"/>
      <c r="I74" s="30"/>
      <c r="J74" s="30"/>
      <c r="K74" s="172"/>
      <c r="L74" s="30"/>
      <c r="M74" s="191"/>
    </row>
    <row r="75" spans="1:30" ht="26" customHeight="1">
      <c r="A75" s="538"/>
      <c r="B75" s="539"/>
      <c r="C75" s="539"/>
      <c r="D75" s="540"/>
      <c r="E75" s="169" t="s">
        <v>32</v>
      </c>
      <c r="F75" s="170" t="s">
        <v>266</v>
      </c>
      <c r="G75" s="541" t="s">
        <v>267</v>
      </c>
      <c r="H75" s="542"/>
      <c r="I75" s="542"/>
      <c r="J75" s="543"/>
      <c r="K75" s="171" t="s">
        <v>268</v>
      </c>
      <c r="L75" s="544" t="s">
        <v>279</v>
      </c>
      <c r="M75" s="545"/>
    </row>
    <row r="76" spans="1:30" ht="14" customHeight="1">
      <c r="A76" s="376" t="s">
        <v>269</v>
      </c>
      <c r="B76" s="377"/>
      <c r="C76" s="377"/>
      <c r="D76" s="377"/>
      <c r="E76" s="157"/>
      <c r="F76" s="158"/>
      <c r="G76" s="378">
        <f>E76*F76</f>
        <v>0</v>
      </c>
      <c r="H76" s="378"/>
      <c r="I76" s="378"/>
      <c r="J76" s="379"/>
      <c r="K76" s="159">
        <f t="shared" ref="K76:K81" si="0">F76*1</f>
        <v>0</v>
      </c>
      <c r="L76" s="546"/>
      <c r="M76" s="547"/>
    </row>
    <row r="77" spans="1:30" ht="14" customHeight="1">
      <c r="A77" s="376" t="s">
        <v>270</v>
      </c>
      <c r="B77" s="377"/>
      <c r="C77" s="377"/>
      <c r="D77" s="377"/>
      <c r="E77" s="157"/>
      <c r="F77" s="158"/>
      <c r="G77" s="378">
        <f t="shared" ref="G77:G85" si="1">E77*F77</f>
        <v>0</v>
      </c>
      <c r="H77" s="378"/>
      <c r="I77" s="378"/>
      <c r="J77" s="379"/>
      <c r="K77" s="159">
        <f t="shared" si="0"/>
        <v>0</v>
      </c>
      <c r="L77" s="546"/>
      <c r="M77" s="547"/>
    </row>
    <row r="78" spans="1:30" s="37" customFormat="1" ht="20" customHeight="1">
      <c r="A78" s="376" t="s">
        <v>271</v>
      </c>
      <c r="B78" s="377"/>
      <c r="C78" s="377"/>
      <c r="D78" s="377"/>
      <c r="E78" s="157"/>
      <c r="F78" s="158"/>
      <c r="G78" s="378">
        <f t="shared" si="1"/>
        <v>0</v>
      </c>
      <c r="H78" s="378"/>
      <c r="I78" s="378"/>
      <c r="J78" s="379"/>
      <c r="K78" s="159">
        <f>F78*1</f>
        <v>0</v>
      </c>
      <c r="L78" s="546"/>
      <c r="M78" s="547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ht="14" customHeight="1">
      <c r="A79" s="376" t="s">
        <v>272</v>
      </c>
      <c r="B79" s="377"/>
      <c r="C79" s="377"/>
      <c r="D79" s="377"/>
      <c r="E79" s="157"/>
      <c r="F79" s="158"/>
      <c r="G79" s="378">
        <f t="shared" si="1"/>
        <v>0</v>
      </c>
      <c r="H79" s="378"/>
      <c r="I79" s="378"/>
      <c r="J79" s="379"/>
      <c r="K79" s="159">
        <f t="shared" si="0"/>
        <v>0</v>
      </c>
      <c r="L79" s="546"/>
      <c r="M79" s="547"/>
    </row>
    <row r="80" spans="1:30" ht="14" customHeight="1">
      <c r="A80" s="376" t="s">
        <v>273</v>
      </c>
      <c r="B80" s="377"/>
      <c r="C80" s="377"/>
      <c r="D80" s="377"/>
      <c r="E80" s="157"/>
      <c r="F80" s="158"/>
      <c r="G80" s="378">
        <f t="shared" si="1"/>
        <v>0</v>
      </c>
      <c r="H80" s="378"/>
      <c r="I80" s="378"/>
      <c r="J80" s="379"/>
      <c r="K80" s="159">
        <f t="shared" si="0"/>
        <v>0</v>
      </c>
      <c r="L80" s="546"/>
      <c r="M80" s="547"/>
    </row>
    <row r="81" spans="1:30" ht="14" customHeight="1">
      <c r="A81" s="376" t="s">
        <v>274</v>
      </c>
      <c r="B81" s="377"/>
      <c r="C81" s="377"/>
      <c r="D81" s="377"/>
      <c r="E81" s="157"/>
      <c r="F81" s="158"/>
      <c r="G81" s="378">
        <f t="shared" si="1"/>
        <v>0</v>
      </c>
      <c r="H81" s="378"/>
      <c r="I81" s="378"/>
      <c r="J81" s="379"/>
      <c r="K81" s="159">
        <f t="shared" si="0"/>
        <v>0</v>
      </c>
      <c r="L81" s="546"/>
      <c r="M81" s="547"/>
    </row>
    <row r="82" spans="1:30" ht="14" customHeight="1">
      <c r="A82" s="376" t="s">
        <v>275</v>
      </c>
      <c r="B82" s="377"/>
      <c r="C82" s="377"/>
      <c r="D82" s="377"/>
      <c r="E82" s="157"/>
      <c r="F82" s="158"/>
      <c r="G82" s="378">
        <f t="shared" si="1"/>
        <v>0</v>
      </c>
      <c r="H82" s="378"/>
      <c r="I82" s="378"/>
      <c r="J82" s="379"/>
      <c r="K82" s="159">
        <f>F82*2</f>
        <v>0</v>
      </c>
      <c r="L82" s="546"/>
      <c r="M82" s="547"/>
    </row>
    <row r="83" spans="1:30" ht="14" customHeight="1">
      <c r="A83" s="376" t="s">
        <v>276</v>
      </c>
      <c r="B83" s="377"/>
      <c r="C83" s="377"/>
      <c r="D83" s="377"/>
      <c r="E83" s="157"/>
      <c r="F83" s="158"/>
      <c r="G83" s="378">
        <f t="shared" si="1"/>
        <v>0</v>
      </c>
      <c r="H83" s="378"/>
      <c r="I83" s="378"/>
      <c r="J83" s="379"/>
      <c r="K83" s="159">
        <f>F83*2</f>
        <v>0</v>
      </c>
      <c r="L83" s="546"/>
      <c r="M83" s="547"/>
    </row>
    <row r="84" spans="1:30" ht="14" customHeight="1">
      <c r="A84" s="376" t="s">
        <v>33</v>
      </c>
      <c r="B84" s="377"/>
      <c r="C84" s="377"/>
      <c r="D84" s="377"/>
      <c r="E84" s="157"/>
      <c r="F84" s="158"/>
      <c r="G84" s="378">
        <f t="shared" si="1"/>
        <v>0</v>
      </c>
      <c r="H84" s="378"/>
      <c r="I84" s="378"/>
      <c r="J84" s="379"/>
      <c r="K84" s="159">
        <f>F84*E88*2</f>
        <v>0</v>
      </c>
      <c r="L84" s="546"/>
      <c r="M84" s="547"/>
    </row>
    <row r="85" spans="1:30" ht="14" customHeight="1">
      <c r="A85" s="376" t="s">
        <v>34</v>
      </c>
      <c r="B85" s="377"/>
      <c r="C85" s="377"/>
      <c r="D85" s="377"/>
      <c r="E85" s="157"/>
      <c r="F85" s="158"/>
      <c r="G85" s="378">
        <f t="shared" si="1"/>
        <v>0</v>
      </c>
      <c r="H85" s="378"/>
      <c r="I85" s="378"/>
      <c r="J85" s="379"/>
      <c r="K85" s="159">
        <f>F85*E88*2</f>
        <v>0</v>
      </c>
      <c r="L85" s="546"/>
      <c r="M85" s="547"/>
    </row>
    <row r="86" spans="1:30" ht="14" customHeight="1">
      <c r="A86" s="376" t="s">
        <v>35</v>
      </c>
      <c r="B86" s="377"/>
      <c r="C86" s="377"/>
      <c r="D86" s="377"/>
      <c r="E86" s="160"/>
      <c r="F86" s="161"/>
      <c r="G86" s="550"/>
      <c r="H86" s="551"/>
      <c r="I86" s="551"/>
      <c r="J86" s="552"/>
      <c r="K86" s="159">
        <f>F86*E88*2</f>
        <v>0</v>
      </c>
      <c r="L86" s="546"/>
      <c r="M86" s="547"/>
    </row>
    <row r="87" spans="1:30" ht="14" customHeight="1">
      <c r="A87" s="376" t="s">
        <v>36</v>
      </c>
      <c r="B87" s="377"/>
      <c r="C87" s="377"/>
      <c r="D87" s="377"/>
      <c r="E87" s="162"/>
      <c r="F87" s="163"/>
      <c r="G87" s="553"/>
      <c r="H87" s="554"/>
      <c r="I87" s="554"/>
      <c r="J87" s="555"/>
      <c r="K87" s="164">
        <f>F87*1</f>
        <v>0</v>
      </c>
      <c r="L87" s="546"/>
      <c r="M87" s="547"/>
    </row>
    <row r="88" spans="1:30" ht="14" customHeight="1" thickBot="1">
      <c r="A88" s="200"/>
      <c r="B88" s="165"/>
      <c r="C88" s="556" t="s">
        <v>277</v>
      </c>
      <c r="D88" s="556"/>
      <c r="E88" s="557"/>
      <c r="F88" s="557"/>
      <c r="G88" s="173"/>
      <c r="H88" s="173"/>
      <c r="I88" s="558" t="s">
        <v>278</v>
      </c>
      <c r="J88" s="558"/>
      <c r="K88" s="201">
        <f>SUM(K76:K87)</f>
        <v>0</v>
      </c>
      <c r="L88" s="548"/>
      <c r="M88" s="549"/>
      <c r="AD88" s="1"/>
    </row>
    <row r="89" spans="1:30" ht="20" customHeight="1">
      <c r="A89" s="202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203"/>
      <c r="AD89" s="1"/>
    </row>
    <row r="90" spans="1:30" ht="34.25" customHeight="1" thickBot="1">
      <c r="A90" s="20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205"/>
    </row>
    <row r="91" spans="1:30" ht="19" thickBot="1">
      <c r="A91" s="202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203"/>
    </row>
    <row r="92" spans="1:30" ht="34.25" customHeight="1">
      <c r="A92" s="368" t="s">
        <v>262</v>
      </c>
      <c r="B92" s="369"/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70"/>
    </row>
    <row r="93" spans="1:30" ht="14" customHeight="1">
      <c r="A93" s="471"/>
      <c r="B93" s="472"/>
      <c r="C93" s="472"/>
      <c r="D93" s="472"/>
      <c r="E93" s="78"/>
      <c r="F93" s="78"/>
      <c r="G93" s="34"/>
      <c r="H93" s="34"/>
      <c r="I93" s="34"/>
      <c r="J93" s="34"/>
      <c r="K93" s="34"/>
      <c r="L93" s="34"/>
      <c r="M93" s="203"/>
    </row>
    <row r="94" spans="1:30" ht="14" customHeight="1">
      <c r="A94" s="371" t="s">
        <v>263</v>
      </c>
      <c r="B94" s="372"/>
      <c r="C94" s="372"/>
      <c r="D94" s="373"/>
      <c r="E94" s="374"/>
      <c r="F94" s="375"/>
      <c r="G94" s="34"/>
      <c r="H94" s="34"/>
      <c r="I94" s="38"/>
      <c r="J94" s="38"/>
      <c r="K94" s="38"/>
      <c r="L94" s="38"/>
      <c r="M94" s="206"/>
    </row>
    <row r="95" spans="1:30" ht="14" customHeight="1">
      <c r="A95" s="371" t="s">
        <v>264</v>
      </c>
      <c r="B95" s="372"/>
      <c r="C95" s="372"/>
      <c r="D95" s="373"/>
      <c r="E95" s="374"/>
      <c r="F95" s="375"/>
      <c r="G95" s="34"/>
      <c r="H95" s="34"/>
      <c r="I95" s="38"/>
      <c r="J95" s="38"/>
      <c r="K95" s="38"/>
      <c r="L95" s="38"/>
      <c r="M95" s="206"/>
    </row>
    <row r="96" spans="1:30" ht="14" customHeight="1">
      <c r="A96" s="389" t="s">
        <v>37</v>
      </c>
      <c r="B96" s="390"/>
      <c r="C96" s="390"/>
      <c r="D96" s="390"/>
      <c r="E96" s="390"/>
      <c r="F96" s="390"/>
      <c r="G96" s="166"/>
      <c r="H96" s="166"/>
      <c r="I96" s="166"/>
      <c r="J96" s="38"/>
      <c r="K96" s="38"/>
      <c r="L96" s="38"/>
      <c r="M96" s="206"/>
    </row>
    <row r="97" spans="1:13" ht="14" customHeight="1">
      <c r="A97" s="371" t="s">
        <v>38</v>
      </c>
      <c r="B97" s="372"/>
      <c r="C97" s="372"/>
      <c r="D97" s="373"/>
      <c r="E97" s="374"/>
      <c r="F97" s="375"/>
      <c r="G97" s="34"/>
      <c r="H97" s="34"/>
      <c r="I97" s="38"/>
      <c r="J97" s="38"/>
      <c r="K97" s="38"/>
      <c r="L97" s="38"/>
      <c r="M97" s="206"/>
    </row>
    <row r="98" spans="1:13" ht="14" customHeight="1">
      <c r="A98" s="371" t="s">
        <v>39</v>
      </c>
      <c r="B98" s="372"/>
      <c r="C98" s="372"/>
      <c r="D98" s="373"/>
      <c r="E98" s="374"/>
      <c r="F98" s="375"/>
      <c r="G98" s="34"/>
      <c r="H98" s="34"/>
      <c r="I98" s="38"/>
      <c r="J98" s="38"/>
      <c r="K98" s="38"/>
      <c r="L98" s="38"/>
      <c r="M98" s="206"/>
    </row>
    <row r="99" spans="1:13" ht="14" customHeight="1">
      <c r="A99" s="371" t="s">
        <v>40</v>
      </c>
      <c r="B99" s="372"/>
      <c r="C99" s="372"/>
      <c r="D99" s="373"/>
      <c r="E99" s="374"/>
      <c r="F99" s="375"/>
      <c r="G99" s="34"/>
      <c r="H99" s="34"/>
      <c r="I99" s="38"/>
      <c r="J99" s="38"/>
      <c r="K99" s="38"/>
      <c r="L99" s="38"/>
      <c r="M99" s="206"/>
    </row>
    <row r="100" spans="1:13" ht="14" customHeight="1">
      <c r="A100" s="207"/>
      <c r="B100" s="166"/>
      <c r="C100" s="166"/>
      <c r="D100" s="79" t="s">
        <v>41</v>
      </c>
      <c r="E100" s="380">
        <f>E97+E98+E99</f>
        <v>0</v>
      </c>
      <c r="F100" s="381"/>
      <c r="G100" s="34"/>
      <c r="H100" s="34"/>
      <c r="I100" s="34"/>
      <c r="J100" s="34"/>
      <c r="K100" s="34"/>
      <c r="L100" s="34"/>
      <c r="M100" s="203"/>
    </row>
    <row r="101" spans="1:13" ht="14" customHeight="1" thickBot="1">
      <c r="A101" s="204"/>
      <c r="B101" s="35"/>
      <c r="C101" s="35"/>
      <c r="D101" s="39"/>
      <c r="E101" s="40"/>
      <c r="F101" s="40"/>
      <c r="G101" s="41"/>
      <c r="H101" s="41"/>
      <c r="I101" s="41"/>
      <c r="J101" s="41"/>
      <c r="K101" s="41"/>
      <c r="L101" s="41"/>
      <c r="M101" s="208"/>
    </row>
    <row r="102" spans="1:13" ht="14" customHeight="1" thickBot="1">
      <c r="A102" s="202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203"/>
    </row>
    <row r="103" spans="1:13" ht="27" customHeight="1">
      <c r="A103" s="382" t="s">
        <v>246</v>
      </c>
      <c r="B103" s="383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4"/>
    </row>
    <row r="104" spans="1:13" ht="27" customHeight="1">
      <c r="A104" s="385" t="s">
        <v>169</v>
      </c>
      <c r="B104" s="386" t="s">
        <v>42</v>
      </c>
      <c r="C104" s="386"/>
      <c r="D104" s="386"/>
      <c r="E104" s="386"/>
      <c r="F104" s="386"/>
      <c r="G104" s="386"/>
      <c r="H104" s="386"/>
      <c r="I104" s="387" t="s">
        <v>43</v>
      </c>
      <c r="J104" s="387"/>
      <c r="K104" s="388" t="s">
        <v>44</v>
      </c>
      <c r="L104" s="388"/>
      <c r="M104" s="209" t="s">
        <v>183</v>
      </c>
    </row>
    <row r="105" spans="1:13" ht="14" customHeight="1">
      <c r="A105" s="385"/>
      <c r="B105" s="386"/>
      <c r="C105" s="386"/>
      <c r="D105" s="386"/>
      <c r="E105" s="386"/>
      <c r="F105" s="386"/>
      <c r="G105" s="386"/>
      <c r="H105" s="386"/>
      <c r="I105" s="153" t="s">
        <v>178</v>
      </c>
      <c r="J105" s="80" t="s">
        <v>179</v>
      </c>
      <c r="K105" s="81" t="s">
        <v>180</v>
      </c>
      <c r="L105" s="81" t="s">
        <v>181</v>
      </c>
      <c r="M105" s="209" t="s">
        <v>182</v>
      </c>
    </row>
    <row r="106" spans="1:13" ht="26" customHeight="1">
      <c r="A106" s="385"/>
      <c r="B106" s="386"/>
      <c r="C106" s="386"/>
      <c r="D106" s="386"/>
      <c r="E106" s="386"/>
      <c r="F106" s="386"/>
      <c r="G106" s="386"/>
      <c r="H106" s="386"/>
      <c r="I106" s="82" t="s">
        <v>45</v>
      </c>
      <c r="J106" s="83" t="s">
        <v>172</v>
      </c>
      <c r="K106" s="84" t="s">
        <v>46</v>
      </c>
      <c r="L106" s="84" t="s">
        <v>172</v>
      </c>
      <c r="M106" s="210" t="s">
        <v>47</v>
      </c>
    </row>
    <row r="107" spans="1:13" ht="14" customHeight="1">
      <c r="A107" s="211">
        <v>1</v>
      </c>
      <c r="B107" s="154" t="s">
        <v>48</v>
      </c>
      <c r="C107" s="42"/>
      <c r="D107" s="42"/>
      <c r="E107" s="42"/>
      <c r="F107" s="391" t="s">
        <v>49</v>
      </c>
      <c r="G107" s="391"/>
      <c r="H107" s="391"/>
      <c r="I107" s="43"/>
      <c r="J107" s="43"/>
      <c r="K107" s="44"/>
      <c r="L107" s="44"/>
      <c r="M107" s="212"/>
    </row>
    <row r="108" spans="1:13" ht="14" customHeight="1">
      <c r="A108" s="211">
        <v>2</v>
      </c>
      <c r="B108" s="154" t="s">
        <v>50</v>
      </c>
      <c r="C108" s="45"/>
      <c r="D108" s="45"/>
      <c r="E108" s="45"/>
      <c r="F108" s="45"/>
      <c r="G108" s="45"/>
      <c r="H108" s="46"/>
      <c r="I108" s="43"/>
      <c r="J108" s="43"/>
      <c r="K108" s="44"/>
      <c r="L108" s="44"/>
      <c r="M108" s="212"/>
    </row>
    <row r="109" spans="1:13" ht="14" customHeight="1">
      <c r="A109" s="211">
        <v>3</v>
      </c>
      <c r="B109" s="154" t="s">
        <v>51</v>
      </c>
      <c r="C109" s="45"/>
      <c r="D109" s="45"/>
      <c r="E109" s="45"/>
      <c r="F109" s="391" t="s">
        <v>49</v>
      </c>
      <c r="G109" s="391"/>
      <c r="H109" s="391"/>
      <c r="I109" s="43"/>
      <c r="J109" s="43"/>
      <c r="K109" s="44"/>
      <c r="L109" s="44"/>
      <c r="M109" s="212"/>
    </row>
    <row r="110" spans="1:13" ht="14" customHeight="1">
      <c r="A110" s="211">
        <v>4</v>
      </c>
      <c r="B110" s="154" t="s">
        <v>52</v>
      </c>
      <c r="C110" s="47"/>
      <c r="D110" s="394" t="s">
        <v>53</v>
      </c>
      <c r="E110" s="394"/>
      <c r="F110" s="394"/>
      <c r="G110" s="394"/>
      <c r="H110" s="394"/>
      <c r="I110" s="43"/>
      <c r="J110" s="43"/>
      <c r="K110" s="44"/>
      <c r="L110" s="44"/>
      <c r="M110" s="212"/>
    </row>
    <row r="111" spans="1:13" ht="14" customHeight="1">
      <c r="A111" s="211">
        <v>5</v>
      </c>
      <c r="B111" s="154" t="s">
        <v>52</v>
      </c>
      <c r="C111" s="47"/>
      <c r="D111" s="394" t="s">
        <v>53</v>
      </c>
      <c r="E111" s="394"/>
      <c r="F111" s="394"/>
      <c r="G111" s="394"/>
      <c r="H111" s="394"/>
      <c r="I111" s="43"/>
      <c r="J111" s="43"/>
      <c r="K111" s="44"/>
      <c r="L111" s="44"/>
      <c r="M111" s="212"/>
    </row>
    <row r="112" spans="1:13" ht="14" customHeight="1">
      <c r="A112" s="211">
        <v>6</v>
      </c>
      <c r="B112" s="154" t="s">
        <v>54</v>
      </c>
      <c r="C112" s="46"/>
      <c r="D112" s="394" t="s">
        <v>53</v>
      </c>
      <c r="E112" s="394"/>
      <c r="F112" s="394"/>
      <c r="G112" s="394"/>
      <c r="H112" s="394"/>
      <c r="I112" s="43"/>
      <c r="J112" s="43"/>
      <c r="K112" s="48"/>
      <c r="L112" s="49"/>
      <c r="M112" s="213"/>
    </row>
    <row r="113" spans="1:13" ht="14" customHeight="1">
      <c r="A113" s="211">
        <v>7</v>
      </c>
      <c r="B113" s="154" t="s">
        <v>55</v>
      </c>
      <c r="C113" s="46"/>
      <c r="D113" s="394" t="s">
        <v>53</v>
      </c>
      <c r="E113" s="394"/>
      <c r="F113" s="394"/>
      <c r="G113" s="394"/>
      <c r="H113" s="394"/>
      <c r="I113" s="43"/>
      <c r="J113" s="43"/>
      <c r="K113" s="48"/>
      <c r="L113" s="49"/>
      <c r="M113" s="213"/>
    </row>
    <row r="114" spans="1:13" ht="14" customHeight="1">
      <c r="A114" s="211">
        <v>8</v>
      </c>
      <c r="B114" s="50" t="s">
        <v>56</v>
      </c>
      <c r="C114" s="45"/>
      <c r="D114" s="45"/>
      <c r="E114" s="45"/>
      <c r="F114" s="391" t="s">
        <v>49</v>
      </c>
      <c r="G114" s="391"/>
      <c r="H114" s="391"/>
      <c r="I114" s="43"/>
      <c r="J114" s="43"/>
      <c r="K114" s="44"/>
      <c r="L114" s="44"/>
      <c r="M114" s="212"/>
    </row>
    <row r="115" spans="1:13" ht="14" customHeight="1">
      <c r="A115" s="211">
        <v>9</v>
      </c>
      <c r="B115" s="50" t="s">
        <v>57</v>
      </c>
      <c r="C115" s="45"/>
      <c r="D115" s="45"/>
      <c r="E115" s="45"/>
      <c r="F115" s="45"/>
      <c r="G115" s="45"/>
      <c r="H115" s="46"/>
      <c r="I115" s="43"/>
      <c r="J115" s="43"/>
      <c r="K115" s="44"/>
      <c r="L115" s="44"/>
      <c r="M115" s="212"/>
    </row>
    <row r="116" spans="1:13" ht="14" customHeight="1">
      <c r="A116" s="211">
        <v>10</v>
      </c>
      <c r="B116" s="154" t="s">
        <v>58</v>
      </c>
      <c r="C116" s="45"/>
      <c r="D116" s="45"/>
      <c r="E116" s="45"/>
      <c r="F116" s="45"/>
      <c r="G116" s="45"/>
      <c r="H116" s="46"/>
      <c r="I116" s="43"/>
      <c r="J116" s="43"/>
      <c r="K116" s="44"/>
      <c r="L116" s="44"/>
      <c r="M116" s="212"/>
    </row>
    <row r="117" spans="1:13" ht="14" customHeight="1">
      <c r="A117" s="211">
        <v>11</v>
      </c>
      <c r="B117" s="154" t="s">
        <v>59</v>
      </c>
      <c r="C117" s="42"/>
      <c r="D117" s="45"/>
      <c r="E117" s="45"/>
      <c r="F117" s="391" t="s">
        <v>49</v>
      </c>
      <c r="G117" s="391"/>
      <c r="H117" s="391"/>
      <c r="I117" s="43"/>
      <c r="J117" s="43"/>
      <c r="K117" s="44"/>
      <c r="L117" s="44"/>
      <c r="M117" s="212"/>
    </row>
    <row r="118" spans="1:13" ht="14" customHeight="1">
      <c r="A118" s="392" t="s">
        <v>60</v>
      </c>
      <c r="B118" s="393"/>
      <c r="C118" s="393"/>
      <c r="D118" s="393"/>
      <c r="E118" s="393"/>
      <c r="F118" s="393"/>
      <c r="G118" s="393"/>
      <c r="H118" s="393"/>
      <c r="I118" s="51">
        <f>SUM(I107:I117)</f>
        <v>0</v>
      </c>
      <c r="J118" s="51">
        <f>SUM(J107:J117)</f>
        <v>0</v>
      </c>
      <c r="K118" s="52">
        <f>SUM(K107:K117)</f>
        <v>0</v>
      </c>
      <c r="L118" s="52">
        <f>SUM(L107:L117)</f>
        <v>0</v>
      </c>
      <c r="M118" s="214">
        <f>SUM(M107:M117)</f>
        <v>0</v>
      </c>
    </row>
    <row r="119" spans="1:13" ht="14" customHeight="1">
      <c r="A119" s="211">
        <v>12</v>
      </c>
      <c r="B119" s="154" t="s">
        <v>61</v>
      </c>
      <c r="C119" s="42"/>
      <c r="D119" s="42"/>
      <c r="E119" s="42"/>
      <c r="F119" s="391" t="s">
        <v>49</v>
      </c>
      <c r="G119" s="391"/>
      <c r="H119" s="391"/>
      <c r="I119" s="43"/>
      <c r="J119" s="43"/>
      <c r="K119" s="44"/>
      <c r="L119" s="44"/>
      <c r="M119" s="212"/>
    </row>
    <row r="120" spans="1:13" ht="14" customHeight="1">
      <c r="A120" s="211">
        <v>13</v>
      </c>
      <c r="B120" s="154" t="s">
        <v>62</v>
      </c>
      <c r="C120" s="42"/>
      <c r="D120" s="42"/>
      <c r="E120" s="42"/>
      <c r="F120" s="42"/>
      <c r="G120" s="42"/>
      <c r="H120" s="47"/>
      <c r="I120" s="43"/>
      <c r="J120" s="43"/>
      <c r="K120" s="44"/>
      <c r="L120" s="44"/>
      <c r="M120" s="212"/>
    </row>
    <row r="121" spans="1:13" ht="14" customHeight="1">
      <c r="A121" s="211">
        <v>14</v>
      </c>
      <c r="B121" s="154" t="s">
        <v>63</v>
      </c>
      <c r="C121" s="45"/>
      <c r="D121" s="45"/>
      <c r="E121" s="45"/>
      <c r="F121" s="391" t="s">
        <v>49</v>
      </c>
      <c r="G121" s="391"/>
      <c r="H121" s="391"/>
      <c r="I121" s="43"/>
      <c r="J121" s="43"/>
      <c r="K121" s="44"/>
      <c r="L121" s="44"/>
      <c r="M121" s="212"/>
    </row>
    <row r="122" spans="1:13" ht="14" customHeight="1">
      <c r="A122" s="211">
        <v>15</v>
      </c>
      <c r="B122" s="154" t="s">
        <v>52</v>
      </c>
      <c r="C122" s="47"/>
      <c r="D122" s="394" t="s">
        <v>53</v>
      </c>
      <c r="E122" s="394"/>
      <c r="F122" s="394"/>
      <c r="G122" s="394"/>
      <c r="H122" s="394"/>
      <c r="I122" s="43"/>
      <c r="J122" s="43"/>
      <c r="K122" s="44"/>
      <c r="L122" s="44"/>
      <c r="M122" s="212"/>
    </row>
    <row r="123" spans="1:13" ht="14" customHeight="1">
      <c r="A123" s="211">
        <v>16</v>
      </c>
      <c r="B123" s="154" t="s">
        <v>52</v>
      </c>
      <c r="C123" s="47"/>
      <c r="D123" s="394" t="s">
        <v>53</v>
      </c>
      <c r="E123" s="394"/>
      <c r="F123" s="394"/>
      <c r="G123" s="394"/>
      <c r="H123" s="394"/>
      <c r="I123" s="43"/>
      <c r="J123" s="43"/>
      <c r="K123" s="44"/>
      <c r="L123" s="44"/>
      <c r="M123" s="212"/>
    </row>
    <row r="124" spans="1:13" ht="14" customHeight="1">
      <c r="A124" s="211">
        <v>17</v>
      </c>
      <c r="B124" s="154" t="s">
        <v>54</v>
      </c>
      <c r="C124" s="47"/>
      <c r="D124" s="394" t="s">
        <v>53</v>
      </c>
      <c r="E124" s="394"/>
      <c r="F124" s="394"/>
      <c r="G124" s="394"/>
      <c r="H124" s="394"/>
      <c r="I124" s="43"/>
      <c r="J124" s="43"/>
      <c r="K124" s="48"/>
      <c r="L124" s="49"/>
      <c r="M124" s="213"/>
    </row>
    <row r="125" spans="1:13" ht="14" customHeight="1">
      <c r="A125" s="211">
        <v>18</v>
      </c>
      <c r="B125" s="154" t="s">
        <v>54</v>
      </c>
      <c r="C125" s="47"/>
      <c r="D125" s="394" t="s">
        <v>53</v>
      </c>
      <c r="E125" s="394"/>
      <c r="F125" s="394"/>
      <c r="G125" s="394"/>
      <c r="H125" s="394"/>
      <c r="I125" s="43"/>
      <c r="J125" s="43"/>
      <c r="K125" s="48"/>
      <c r="L125" s="49"/>
      <c r="M125" s="213"/>
    </row>
    <row r="126" spans="1:13" ht="14" customHeight="1">
      <c r="A126" s="211">
        <v>19</v>
      </c>
      <c r="B126" s="154" t="s">
        <v>54</v>
      </c>
      <c r="C126" s="47"/>
      <c r="D126" s="394" t="s">
        <v>53</v>
      </c>
      <c r="E126" s="394"/>
      <c r="F126" s="394"/>
      <c r="G126" s="394"/>
      <c r="H126" s="394"/>
      <c r="I126" s="43"/>
      <c r="J126" s="43"/>
      <c r="K126" s="48"/>
      <c r="L126" s="49"/>
      <c r="M126" s="213"/>
    </row>
    <row r="127" spans="1:13" ht="14" customHeight="1">
      <c r="A127" s="211">
        <v>20</v>
      </c>
      <c r="B127" s="154" t="s">
        <v>64</v>
      </c>
      <c r="C127" s="47"/>
      <c r="D127" s="394" t="s">
        <v>53</v>
      </c>
      <c r="E127" s="394"/>
      <c r="F127" s="394"/>
      <c r="G127" s="394"/>
      <c r="H127" s="394"/>
      <c r="I127" s="43"/>
      <c r="J127" s="43"/>
      <c r="K127" s="44"/>
      <c r="L127" s="44"/>
      <c r="M127" s="212"/>
    </row>
    <row r="128" spans="1:13" ht="14" customHeight="1">
      <c r="A128" s="211">
        <v>21</v>
      </c>
      <c r="B128" s="154" t="s">
        <v>64</v>
      </c>
      <c r="C128" s="47"/>
      <c r="D128" s="394" t="s">
        <v>53</v>
      </c>
      <c r="E128" s="394"/>
      <c r="F128" s="394"/>
      <c r="G128" s="394"/>
      <c r="H128" s="394"/>
      <c r="I128" s="43"/>
      <c r="J128" s="43"/>
      <c r="K128" s="44"/>
      <c r="L128" s="44"/>
      <c r="M128" s="212"/>
    </row>
    <row r="129" spans="1:13" ht="14" customHeight="1">
      <c r="A129" s="211">
        <v>22</v>
      </c>
      <c r="B129" s="154" t="s">
        <v>64</v>
      </c>
      <c r="C129" s="47"/>
      <c r="D129" s="394" t="s">
        <v>53</v>
      </c>
      <c r="E129" s="394"/>
      <c r="F129" s="394"/>
      <c r="G129" s="394"/>
      <c r="H129" s="394"/>
      <c r="I129" s="43"/>
      <c r="J129" s="43"/>
      <c r="K129" s="44"/>
      <c r="L129" s="44"/>
      <c r="M129" s="212"/>
    </row>
    <row r="130" spans="1:13" ht="14" customHeight="1">
      <c r="A130" s="392" t="s">
        <v>65</v>
      </c>
      <c r="B130" s="393"/>
      <c r="C130" s="393"/>
      <c r="D130" s="393"/>
      <c r="E130" s="393"/>
      <c r="F130" s="393"/>
      <c r="G130" s="393"/>
      <c r="H130" s="393"/>
      <c r="I130" s="51">
        <f>SUM(I119:I129)</f>
        <v>0</v>
      </c>
      <c r="J130" s="51">
        <f>SUM(J119:J129)</f>
        <v>0</v>
      </c>
      <c r="K130" s="52">
        <f>SUM(K119:K129)</f>
        <v>0</v>
      </c>
      <c r="L130" s="52">
        <f>SUM(L119:L129)</f>
        <v>0</v>
      </c>
      <c r="M130" s="214">
        <f>SUM(M119:M129)</f>
        <v>0</v>
      </c>
    </row>
    <row r="131" spans="1:13" ht="14" customHeight="1">
      <c r="A131" s="215">
        <v>23</v>
      </c>
      <c r="B131" s="154" t="s">
        <v>66</v>
      </c>
      <c r="C131" s="42"/>
      <c r="D131" s="42"/>
      <c r="E131" s="42"/>
      <c r="F131" s="391" t="s">
        <v>49</v>
      </c>
      <c r="G131" s="391"/>
      <c r="H131" s="391"/>
      <c r="I131" s="48"/>
      <c r="J131" s="48"/>
      <c r="K131" s="44"/>
      <c r="L131" s="44"/>
      <c r="M131" s="212"/>
    </row>
    <row r="132" spans="1:13" ht="14" customHeight="1">
      <c r="A132" s="211">
        <v>24</v>
      </c>
      <c r="B132" s="53" t="s">
        <v>67</v>
      </c>
      <c r="C132" s="54"/>
      <c r="D132" s="54"/>
      <c r="E132" s="54"/>
      <c r="F132" s="391" t="s">
        <v>49</v>
      </c>
      <c r="G132" s="391"/>
      <c r="H132" s="391"/>
      <c r="I132" s="48"/>
      <c r="J132" s="48"/>
      <c r="K132" s="44"/>
      <c r="L132" s="44"/>
      <c r="M132" s="212"/>
    </row>
    <row r="133" spans="1:13" ht="14" customHeight="1">
      <c r="A133" s="211">
        <v>25</v>
      </c>
      <c r="B133" s="154" t="s">
        <v>68</v>
      </c>
      <c r="C133" s="42"/>
      <c r="D133" s="42"/>
      <c r="E133" s="42"/>
      <c r="F133" s="391" t="s">
        <v>49</v>
      </c>
      <c r="G133" s="391"/>
      <c r="H133" s="391"/>
      <c r="I133" s="48"/>
      <c r="J133" s="48"/>
      <c r="K133" s="44"/>
      <c r="L133" s="44"/>
      <c r="M133" s="212"/>
    </row>
    <row r="134" spans="1:13" ht="14" customHeight="1">
      <c r="A134" s="215">
        <v>26</v>
      </c>
      <c r="B134" s="154" t="s">
        <v>69</v>
      </c>
      <c r="C134" s="42"/>
      <c r="D134" s="42"/>
      <c r="E134" s="42"/>
      <c r="F134" s="42"/>
      <c r="G134" s="42"/>
      <c r="H134" s="47"/>
      <c r="I134" s="43"/>
      <c r="J134" s="43"/>
      <c r="K134" s="44"/>
      <c r="L134" s="44"/>
      <c r="M134" s="212"/>
    </row>
    <row r="135" spans="1:13" ht="14" customHeight="1">
      <c r="A135" s="211">
        <v>27</v>
      </c>
      <c r="B135" s="154" t="s">
        <v>70</v>
      </c>
      <c r="C135" s="42"/>
      <c r="D135" s="42"/>
      <c r="E135" s="42"/>
      <c r="F135" s="42"/>
      <c r="G135" s="42"/>
      <c r="H135" s="47"/>
      <c r="I135" s="48"/>
      <c r="J135" s="48"/>
      <c r="K135" s="44"/>
      <c r="L135" s="44"/>
      <c r="M135" s="212"/>
    </row>
    <row r="136" spans="1:13" ht="14" customHeight="1">
      <c r="A136" s="211">
        <v>28</v>
      </c>
      <c r="B136" s="154" t="s">
        <v>71</v>
      </c>
      <c r="C136" s="42"/>
      <c r="D136" s="42"/>
      <c r="E136" s="42"/>
      <c r="F136" s="42"/>
      <c r="G136" s="42"/>
      <c r="H136" s="47"/>
      <c r="I136" s="48"/>
      <c r="J136" s="48"/>
      <c r="K136" s="44"/>
      <c r="L136" s="44"/>
      <c r="M136" s="212"/>
    </row>
    <row r="137" spans="1:13" ht="14" customHeight="1">
      <c r="A137" s="215">
        <v>29</v>
      </c>
      <c r="B137" s="55" t="s">
        <v>72</v>
      </c>
      <c r="C137" s="56"/>
      <c r="D137" s="56"/>
      <c r="E137" s="56"/>
      <c r="F137" s="56"/>
      <c r="G137" s="56"/>
      <c r="H137" s="57"/>
      <c r="I137" s="48"/>
      <c r="J137" s="48"/>
      <c r="K137" s="44"/>
      <c r="L137" s="44"/>
      <c r="M137" s="212"/>
    </row>
    <row r="138" spans="1:13" ht="14" customHeight="1">
      <c r="A138" s="211">
        <v>30</v>
      </c>
      <c r="B138" s="154" t="s">
        <v>73</v>
      </c>
      <c r="C138" s="42"/>
      <c r="D138" s="42"/>
      <c r="E138" s="42"/>
      <c r="F138" s="42"/>
      <c r="G138" s="42"/>
      <c r="H138" s="47"/>
      <c r="I138" s="43"/>
      <c r="J138" s="43"/>
      <c r="K138" s="44"/>
      <c r="L138" s="44"/>
      <c r="M138" s="212"/>
    </row>
    <row r="139" spans="1:13" ht="14" customHeight="1">
      <c r="A139" s="216">
        <v>31</v>
      </c>
      <c r="B139" s="154" t="s">
        <v>74</v>
      </c>
      <c r="C139" s="42"/>
      <c r="D139" s="42"/>
      <c r="E139" s="42"/>
      <c r="F139" s="42"/>
      <c r="G139" s="42"/>
      <c r="H139" s="47"/>
      <c r="I139" s="48"/>
      <c r="J139" s="48"/>
      <c r="K139" s="44"/>
      <c r="L139" s="44"/>
      <c r="M139" s="212"/>
    </row>
    <row r="140" spans="1:13" ht="14" customHeight="1">
      <c r="A140" s="216">
        <v>32</v>
      </c>
      <c r="B140" s="58" t="s">
        <v>75</v>
      </c>
      <c r="C140" s="59"/>
      <c r="D140" s="395" t="s">
        <v>76</v>
      </c>
      <c r="E140" s="395"/>
      <c r="F140" s="395"/>
      <c r="G140" s="395"/>
      <c r="H140" s="395"/>
      <c r="I140" s="48"/>
      <c r="J140" s="48"/>
      <c r="K140" s="44"/>
      <c r="L140" s="44"/>
      <c r="M140" s="212"/>
    </row>
    <row r="141" spans="1:13" ht="14" customHeight="1">
      <c r="A141" s="392" t="s">
        <v>77</v>
      </c>
      <c r="B141" s="393"/>
      <c r="C141" s="393"/>
      <c r="D141" s="393"/>
      <c r="E141" s="393"/>
      <c r="F141" s="393"/>
      <c r="G141" s="393"/>
      <c r="H141" s="393"/>
      <c r="I141" s="51">
        <f>SUM(I134+I138)</f>
        <v>0</v>
      </c>
      <c r="J141" s="51">
        <f>SUM(J134+J138)</f>
        <v>0</v>
      </c>
      <c r="K141" s="52">
        <f>SUM(K131:K140)</f>
        <v>0</v>
      </c>
      <c r="L141" s="52">
        <f>SUM(L131:L140)</f>
        <v>0</v>
      </c>
      <c r="M141" s="214">
        <f>SUM(M131:M140)</f>
        <v>0</v>
      </c>
    </row>
    <row r="142" spans="1:13" ht="14" customHeight="1">
      <c r="A142" s="217">
        <v>33</v>
      </c>
      <c r="B142" s="154" t="s">
        <v>78</v>
      </c>
      <c r="C142" s="60"/>
      <c r="D142" s="42"/>
      <c r="E142" s="42"/>
      <c r="F142" s="391" t="s">
        <v>49</v>
      </c>
      <c r="G142" s="391"/>
      <c r="H142" s="391"/>
      <c r="I142" s="48"/>
      <c r="J142" s="48"/>
      <c r="K142" s="44"/>
      <c r="L142" s="44"/>
      <c r="M142" s="212"/>
    </row>
    <row r="143" spans="1:13" ht="14" customHeight="1">
      <c r="A143" s="216">
        <v>34</v>
      </c>
      <c r="B143" s="50" t="s">
        <v>79</v>
      </c>
      <c r="C143" s="61"/>
      <c r="D143" s="45"/>
      <c r="E143" s="45"/>
      <c r="F143" s="391" t="s">
        <v>49</v>
      </c>
      <c r="G143" s="391"/>
      <c r="H143" s="391"/>
      <c r="I143" s="48"/>
      <c r="J143" s="48"/>
      <c r="K143" s="44"/>
      <c r="L143" s="44"/>
      <c r="M143" s="212"/>
    </row>
    <row r="144" spans="1:13" ht="14" customHeight="1">
      <c r="A144" s="217">
        <v>35</v>
      </c>
      <c r="B144" s="154" t="s">
        <v>80</v>
      </c>
      <c r="C144" s="60"/>
      <c r="D144" s="42"/>
      <c r="E144" s="42"/>
      <c r="F144" s="42"/>
      <c r="G144" s="42"/>
      <c r="H144" s="47"/>
      <c r="I144" s="48"/>
      <c r="J144" s="48"/>
      <c r="K144" s="44"/>
      <c r="L144" s="44"/>
      <c r="M144" s="212"/>
    </row>
    <row r="145" spans="1:13" ht="14" customHeight="1">
      <c r="A145" s="216">
        <v>36</v>
      </c>
      <c r="B145" s="154" t="s">
        <v>81</v>
      </c>
      <c r="C145" s="60"/>
      <c r="D145" s="42"/>
      <c r="E145" s="42"/>
      <c r="F145" s="391"/>
      <c r="G145" s="391"/>
      <c r="H145" s="391"/>
      <c r="I145" s="48"/>
      <c r="J145" s="48"/>
      <c r="K145" s="44"/>
      <c r="L145" s="44"/>
      <c r="M145" s="212"/>
    </row>
    <row r="146" spans="1:13" ht="14" customHeight="1">
      <c r="A146" s="217">
        <v>37</v>
      </c>
      <c r="B146" s="154" t="s">
        <v>82</v>
      </c>
      <c r="C146" s="60"/>
      <c r="D146" s="42"/>
      <c r="E146" s="42"/>
      <c r="F146" s="42"/>
      <c r="G146" s="42"/>
      <c r="H146" s="47"/>
      <c r="I146" s="48"/>
      <c r="J146" s="48"/>
      <c r="K146" s="44"/>
      <c r="L146" s="44"/>
      <c r="M146" s="212"/>
    </row>
    <row r="147" spans="1:13" ht="14" customHeight="1">
      <c r="A147" s="217">
        <v>38</v>
      </c>
      <c r="B147" s="58" t="s">
        <v>75</v>
      </c>
      <c r="C147" s="62"/>
      <c r="D147" s="396" t="s">
        <v>76</v>
      </c>
      <c r="E147" s="396"/>
      <c r="F147" s="396"/>
      <c r="G147" s="396"/>
      <c r="H147" s="396"/>
      <c r="I147" s="48"/>
      <c r="J147" s="48"/>
      <c r="K147" s="44"/>
      <c r="L147" s="44"/>
      <c r="M147" s="212"/>
    </row>
    <row r="148" spans="1:13" ht="14" customHeight="1">
      <c r="A148" s="392" t="s">
        <v>83</v>
      </c>
      <c r="B148" s="393"/>
      <c r="C148" s="393"/>
      <c r="D148" s="393"/>
      <c r="E148" s="393"/>
      <c r="F148" s="393"/>
      <c r="G148" s="393"/>
      <c r="H148" s="393"/>
      <c r="I148" s="48"/>
      <c r="J148" s="48"/>
      <c r="K148" s="52">
        <f>SUM(K142:K147)</f>
        <v>0</v>
      </c>
      <c r="L148" s="52">
        <f>SUM(L142:L147)</f>
        <v>0</v>
      </c>
      <c r="M148" s="214">
        <f>SUM(M142:M147)</f>
        <v>0</v>
      </c>
    </row>
    <row r="149" spans="1:13" ht="14" customHeight="1">
      <c r="A149" s="218">
        <v>39</v>
      </c>
      <c r="B149" s="154" t="s">
        <v>84</v>
      </c>
      <c r="C149" s="42"/>
      <c r="D149" s="42"/>
      <c r="E149" s="42"/>
      <c r="F149" s="391" t="s">
        <v>49</v>
      </c>
      <c r="G149" s="391"/>
      <c r="H149" s="391"/>
      <c r="I149" s="43"/>
      <c r="J149" s="43"/>
      <c r="K149" s="44"/>
      <c r="L149" s="44"/>
      <c r="M149" s="212"/>
    </row>
    <row r="150" spans="1:13" ht="14" customHeight="1">
      <c r="A150" s="211">
        <v>40</v>
      </c>
      <c r="B150" s="50" t="s">
        <v>85</v>
      </c>
      <c r="C150" s="63"/>
      <c r="D150" s="63"/>
      <c r="E150" s="63"/>
      <c r="F150" s="391" t="s">
        <v>49</v>
      </c>
      <c r="G150" s="391"/>
      <c r="H150" s="391"/>
      <c r="I150" s="43"/>
      <c r="J150" s="43"/>
      <c r="K150" s="44"/>
      <c r="L150" s="44"/>
      <c r="M150" s="212"/>
    </row>
    <row r="151" spans="1:13" ht="14" customHeight="1">
      <c r="A151" s="218">
        <v>41</v>
      </c>
      <c r="B151" s="154" t="s">
        <v>86</v>
      </c>
      <c r="C151" s="64"/>
      <c r="D151" s="64"/>
      <c r="E151" s="64"/>
      <c r="F151" s="391" t="s">
        <v>49</v>
      </c>
      <c r="G151" s="391"/>
      <c r="H151" s="391"/>
      <c r="I151" s="48"/>
      <c r="J151" s="48"/>
      <c r="K151" s="44"/>
      <c r="L151" s="44"/>
      <c r="M151" s="212"/>
    </row>
    <row r="152" spans="1:13" ht="14" customHeight="1">
      <c r="A152" s="211">
        <v>42</v>
      </c>
      <c r="B152" s="154" t="s">
        <v>87</v>
      </c>
      <c r="C152" s="64"/>
      <c r="D152" s="64"/>
      <c r="E152" s="64"/>
      <c r="F152" s="391" t="s">
        <v>49</v>
      </c>
      <c r="G152" s="391"/>
      <c r="H152" s="391"/>
      <c r="I152" s="48"/>
      <c r="J152" s="48"/>
      <c r="K152" s="44"/>
      <c r="L152" s="44"/>
      <c r="M152" s="212"/>
    </row>
    <row r="153" spans="1:13" ht="27" customHeight="1">
      <c r="A153" s="218">
        <v>43</v>
      </c>
      <c r="B153" s="154" t="s">
        <v>88</v>
      </c>
      <c r="C153" s="64"/>
      <c r="D153" s="64"/>
      <c r="E153" s="64"/>
      <c r="F153" s="391" t="s">
        <v>49</v>
      </c>
      <c r="G153" s="391"/>
      <c r="H153" s="391"/>
      <c r="I153" s="48"/>
      <c r="J153" s="48"/>
      <c r="K153" s="44"/>
      <c r="L153" s="44"/>
      <c r="M153" s="212"/>
    </row>
    <row r="154" spans="1:13" ht="27" customHeight="1">
      <c r="A154" s="211">
        <v>44</v>
      </c>
      <c r="B154" s="154" t="s">
        <v>89</v>
      </c>
      <c r="C154" s="64"/>
      <c r="D154" s="64"/>
      <c r="E154" s="64"/>
      <c r="F154" s="391" t="s">
        <v>49</v>
      </c>
      <c r="G154" s="391"/>
      <c r="H154" s="391"/>
      <c r="I154" s="48"/>
      <c r="J154" s="48"/>
      <c r="K154" s="44"/>
      <c r="L154" s="44"/>
      <c r="M154" s="212"/>
    </row>
    <row r="155" spans="1:13" ht="27" customHeight="1">
      <c r="A155" s="218">
        <v>45</v>
      </c>
      <c r="B155" s="154" t="s">
        <v>90</v>
      </c>
      <c r="C155" s="64"/>
      <c r="D155" s="64"/>
      <c r="E155" s="64"/>
      <c r="F155" s="391" t="s">
        <v>49</v>
      </c>
      <c r="G155" s="391"/>
      <c r="H155" s="391"/>
      <c r="I155" s="48"/>
      <c r="J155" s="48"/>
      <c r="K155" s="44"/>
      <c r="L155" s="44"/>
      <c r="M155" s="212"/>
    </row>
    <row r="156" spans="1:13" ht="27" customHeight="1">
      <c r="A156" s="211">
        <v>46</v>
      </c>
      <c r="B156" s="154" t="s">
        <v>91</v>
      </c>
      <c r="C156" s="65"/>
      <c r="D156" s="65"/>
      <c r="E156" s="65"/>
      <c r="F156" s="391" t="s">
        <v>49</v>
      </c>
      <c r="G156" s="391"/>
      <c r="H156" s="391"/>
      <c r="I156" s="48"/>
      <c r="J156" s="48"/>
      <c r="K156" s="44"/>
      <c r="L156" s="44"/>
      <c r="M156" s="212"/>
    </row>
    <row r="157" spans="1:13" ht="27" customHeight="1">
      <c r="A157" s="218">
        <v>47</v>
      </c>
      <c r="B157" s="154" t="s">
        <v>92</v>
      </c>
      <c r="C157" s="64"/>
      <c r="D157" s="64"/>
      <c r="E157" s="64"/>
      <c r="F157" s="64"/>
      <c r="G157" s="64"/>
      <c r="H157" s="66"/>
      <c r="I157" s="48"/>
      <c r="J157" s="48"/>
      <c r="K157" s="44"/>
      <c r="L157" s="44"/>
      <c r="M157" s="212"/>
    </row>
    <row r="158" spans="1:13" ht="27" customHeight="1">
      <c r="A158" s="211">
        <v>48</v>
      </c>
      <c r="B158" s="154" t="s">
        <v>93</v>
      </c>
      <c r="C158" s="64"/>
      <c r="D158" s="64"/>
      <c r="E158" s="64"/>
      <c r="F158" s="64"/>
      <c r="G158" s="64"/>
      <c r="H158" s="66"/>
      <c r="I158" s="48"/>
      <c r="J158" s="48"/>
      <c r="K158" s="44"/>
      <c r="L158" s="44"/>
      <c r="M158" s="212"/>
    </row>
    <row r="159" spans="1:13" ht="14" customHeight="1">
      <c r="A159" s="218">
        <v>49</v>
      </c>
      <c r="B159" s="50" t="s">
        <v>94</v>
      </c>
      <c r="C159" s="63"/>
      <c r="D159" s="63"/>
      <c r="E159" s="63"/>
      <c r="F159" s="391" t="s">
        <v>49</v>
      </c>
      <c r="G159" s="391"/>
      <c r="H159" s="391"/>
      <c r="I159" s="48"/>
      <c r="J159" s="48"/>
      <c r="K159" s="44"/>
      <c r="L159" s="44"/>
      <c r="M159" s="212"/>
    </row>
    <row r="160" spans="1:13" ht="14" customHeight="1">
      <c r="A160" s="211">
        <v>50</v>
      </c>
      <c r="B160" s="154" t="s">
        <v>95</v>
      </c>
      <c r="C160" s="64"/>
      <c r="D160" s="64"/>
      <c r="E160" s="64"/>
      <c r="F160" s="391" t="s">
        <v>49</v>
      </c>
      <c r="G160" s="391"/>
      <c r="H160" s="391"/>
      <c r="I160" s="48"/>
      <c r="J160" s="48"/>
      <c r="K160" s="44"/>
      <c r="L160" s="44"/>
      <c r="M160" s="212"/>
    </row>
    <row r="161" spans="1:13" ht="14" customHeight="1">
      <c r="A161" s="218">
        <v>51</v>
      </c>
      <c r="B161" s="154" t="s">
        <v>96</v>
      </c>
      <c r="C161" s="64"/>
      <c r="D161" s="64"/>
      <c r="E161" s="64"/>
      <c r="F161" s="391" t="s">
        <v>49</v>
      </c>
      <c r="G161" s="391"/>
      <c r="H161" s="391"/>
      <c r="I161" s="48"/>
      <c r="J161" s="48"/>
      <c r="K161" s="44"/>
      <c r="L161" s="44"/>
      <c r="M161" s="212"/>
    </row>
    <row r="162" spans="1:13" ht="14" customHeight="1">
      <c r="A162" s="211">
        <v>52</v>
      </c>
      <c r="B162" s="154" t="s">
        <v>97</v>
      </c>
      <c r="C162" s="64"/>
      <c r="D162" s="64"/>
      <c r="E162" s="64"/>
      <c r="F162" s="391" t="s">
        <v>49</v>
      </c>
      <c r="G162" s="391"/>
      <c r="H162" s="391"/>
      <c r="I162" s="48"/>
      <c r="J162" s="48"/>
      <c r="K162" s="44"/>
      <c r="L162" s="44"/>
      <c r="M162" s="212"/>
    </row>
    <row r="163" spans="1:13" ht="14" customHeight="1">
      <c r="A163" s="218">
        <v>53</v>
      </c>
      <c r="B163" s="154" t="s">
        <v>98</v>
      </c>
      <c r="C163" s="64"/>
      <c r="D163" s="64"/>
      <c r="E163" s="64"/>
      <c r="F163" s="391" t="s">
        <v>49</v>
      </c>
      <c r="G163" s="391"/>
      <c r="H163" s="391"/>
      <c r="I163" s="48"/>
      <c r="J163" s="48"/>
      <c r="K163" s="44"/>
      <c r="L163" s="44"/>
      <c r="M163" s="212"/>
    </row>
    <row r="164" spans="1:13" ht="14" customHeight="1">
      <c r="A164" s="211">
        <v>54</v>
      </c>
      <c r="B164" s="154" t="s">
        <v>99</v>
      </c>
      <c r="C164" s="64"/>
      <c r="D164" s="64"/>
      <c r="E164" s="64"/>
      <c r="F164" s="391" t="s">
        <v>49</v>
      </c>
      <c r="G164" s="391"/>
      <c r="H164" s="391"/>
      <c r="I164" s="48"/>
      <c r="J164" s="48"/>
      <c r="K164" s="44"/>
      <c r="L164" s="44"/>
      <c r="M164" s="212"/>
    </row>
    <row r="165" spans="1:13" ht="14" customHeight="1">
      <c r="A165" s="211">
        <v>55</v>
      </c>
      <c r="B165" s="58" t="s">
        <v>75</v>
      </c>
      <c r="C165" s="395" t="s">
        <v>76</v>
      </c>
      <c r="D165" s="395"/>
      <c r="E165" s="395"/>
      <c r="F165" s="395"/>
      <c r="G165" s="395"/>
      <c r="H165" s="395"/>
      <c r="I165" s="48"/>
      <c r="J165" s="48"/>
      <c r="K165" s="44"/>
      <c r="L165" s="44"/>
      <c r="M165" s="212"/>
    </row>
    <row r="166" spans="1:13" ht="14" customHeight="1">
      <c r="A166" s="392" t="s">
        <v>100</v>
      </c>
      <c r="B166" s="393"/>
      <c r="C166" s="393"/>
      <c r="D166" s="393"/>
      <c r="E166" s="393"/>
      <c r="F166" s="393"/>
      <c r="G166" s="393"/>
      <c r="H166" s="393"/>
      <c r="I166" s="48"/>
      <c r="J166" s="48"/>
      <c r="K166" s="52">
        <f>SUM(K149:K165)</f>
        <v>0</v>
      </c>
      <c r="L166" s="52">
        <f>SUM(L149:L165)</f>
        <v>0</v>
      </c>
      <c r="M166" s="214">
        <f>SUM(M149:M165)</f>
        <v>0</v>
      </c>
    </row>
    <row r="167" spans="1:13" ht="14" customHeight="1">
      <c r="A167" s="216">
        <v>56</v>
      </c>
      <c r="B167" s="397" t="s">
        <v>101</v>
      </c>
      <c r="C167" s="397"/>
      <c r="D167" s="398" t="s">
        <v>76</v>
      </c>
      <c r="E167" s="398"/>
      <c r="F167" s="398"/>
      <c r="G167" s="398"/>
      <c r="H167" s="398"/>
      <c r="I167" s="43"/>
      <c r="J167" s="43"/>
      <c r="K167" s="44"/>
      <c r="L167" s="44"/>
      <c r="M167" s="212"/>
    </row>
    <row r="168" spans="1:13" ht="14" customHeight="1">
      <c r="A168" s="216">
        <v>57</v>
      </c>
      <c r="B168" s="397" t="s">
        <v>101</v>
      </c>
      <c r="C168" s="397"/>
      <c r="D168" s="398" t="s">
        <v>76</v>
      </c>
      <c r="E168" s="398"/>
      <c r="F168" s="398"/>
      <c r="G168" s="398"/>
      <c r="H168" s="398"/>
      <c r="I168" s="43"/>
      <c r="J168" s="43"/>
      <c r="K168" s="44"/>
      <c r="L168" s="44"/>
      <c r="M168" s="212"/>
    </row>
    <row r="169" spans="1:13" ht="14" customHeight="1">
      <c r="A169" s="216">
        <v>58</v>
      </c>
      <c r="B169" s="397" t="s">
        <v>101</v>
      </c>
      <c r="C169" s="397"/>
      <c r="D169" s="398" t="s">
        <v>76</v>
      </c>
      <c r="E169" s="398"/>
      <c r="F169" s="398"/>
      <c r="G169" s="398"/>
      <c r="H169" s="398"/>
      <c r="I169" s="43"/>
      <c r="J169" s="43"/>
      <c r="K169" s="44"/>
      <c r="L169" s="44"/>
      <c r="M169" s="212"/>
    </row>
    <row r="170" spans="1:13" ht="14" customHeight="1">
      <c r="A170" s="216">
        <v>59</v>
      </c>
      <c r="B170" s="397" t="s">
        <v>101</v>
      </c>
      <c r="C170" s="397"/>
      <c r="D170" s="398" t="s">
        <v>76</v>
      </c>
      <c r="E170" s="398"/>
      <c r="F170" s="398"/>
      <c r="G170" s="398"/>
      <c r="H170" s="398"/>
      <c r="I170" s="43"/>
      <c r="J170" s="43"/>
      <c r="K170" s="44"/>
      <c r="L170" s="44"/>
      <c r="M170" s="212"/>
    </row>
    <row r="171" spans="1:13" ht="14" customHeight="1">
      <c r="A171" s="216">
        <v>60</v>
      </c>
      <c r="B171" s="397" t="s">
        <v>101</v>
      </c>
      <c r="C171" s="397"/>
      <c r="D171" s="398" t="s">
        <v>76</v>
      </c>
      <c r="E171" s="398"/>
      <c r="F171" s="398"/>
      <c r="G171" s="398"/>
      <c r="H171" s="398"/>
      <c r="I171" s="43"/>
      <c r="J171" s="43"/>
      <c r="K171" s="44"/>
      <c r="L171" s="44"/>
      <c r="M171" s="212"/>
    </row>
    <row r="172" spans="1:13" ht="14" customHeight="1">
      <c r="A172" s="216">
        <v>61</v>
      </c>
      <c r="B172" s="397" t="s">
        <v>101</v>
      </c>
      <c r="C172" s="397"/>
      <c r="D172" s="398" t="s">
        <v>76</v>
      </c>
      <c r="E172" s="398"/>
      <c r="F172" s="398"/>
      <c r="G172" s="398"/>
      <c r="H172" s="398"/>
      <c r="I172" s="43"/>
      <c r="J172" s="43"/>
      <c r="K172" s="44"/>
      <c r="L172" s="44"/>
      <c r="M172" s="212"/>
    </row>
    <row r="173" spans="1:13" ht="14" customHeight="1">
      <c r="A173" s="392" t="s">
        <v>102</v>
      </c>
      <c r="B173" s="393"/>
      <c r="C173" s="393"/>
      <c r="D173" s="393"/>
      <c r="E173" s="393"/>
      <c r="F173" s="393"/>
      <c r="G173" s="393"/>
      <c r="H173" s="393"/>
      <c r="I173" s="51">
        <f>SUM(I167:I172)</f>
        <v>0</v>
      </c>
      <c r="J173" s="51">
        <f>SUM(J167:J172)</f>
        <v>0</v>
      </c>
      <c r="K173" s="52">
        <f>SUM(K167:K172)</f>
        <v>0</v>
      </c>
      <c r="L173" s="52">
        <f>SUM(L167:L172)</f>
        <v>0</v>
      </c>
      <c r="M173" s="214">
        <f>SUM(M167:M172)</f>
        <v>0</v>
      </c>
    </row>
    <row r="174" spans="1:13" ht="14" customHeight="1">
      <c r="A174" s="216">
        <v>62</v>
      </c>
      <c r="B174" s="154" t="s">
        <v>103</v>
      </c>
      <c r="C174" s="60"/>
      <c r="D174" s="42"/>
      <c r="E174" s="42"/>
      <c r="F174" s="391" t="s">
        <v>49</v>
      </c>
      <c r="G174" s="391"/>
      <c r="H174" s="391"/>
      <c r="I174" s="43"/>
      <c r="J174" s="43"/>
      <c r="K174" s="44"/>
      <c r="L174" s="44"/>
      <c r="M174" s="212"/>
    </row>
    <row r="175" spans="1:13" ht="14" customHeight="1">
      <c r="A175" s="216">
        <v>63</v>
      </c>
      <c r="B175" s="154" t="s">
        <v>104</v>
      </c>
      <c r="C175" s="60"/>
      <c r="D175" s="42"/>
      <c r="E175" s="42"/>
      <c r="F175" s="391" t="s">
        <v>49</v>
      </c>
      <c r="G175" s="391"/>
      <c r="H175" s="391"/>
      <c r="I175" s="43"/>
      <c r="J175" s="43"/>
      <c r="K175" s="44"/>
      <c r="L175" s="44"/>
      <c r="M175" s="212"/>
    </row>
    <row r="176" spans="1:13" ht="14" customHeight="1">
      <c r="A176" s="216">
        <v>64</v>
      </c>
      <c r="B176" s="154" t="s">
        <v>105</v>
      </c>
      <c r="C176" s="60"/>
      <c r="D176" s="42"/>
      <c r="E176" s="42"/>
      <c r="F176" s="391" t="s">
        <v>49</v>
      </c>
      <c r="G176" s="391"/>
      <c r="H176" s="391"/>
      <c r="I176" s="43"/>
      <c r="J176" s="43"/>
      <c r="K176" s="44"/>
      <c r="L176" s="44"/>
      <c r="M176" s="212"/>
    </row>
    <row r="177" spans="1:30" ht="14" customHeight="1">
      <c r="A177" s="216">
        <v>65</v>
      </c>
      <c r="B177" s="154" t="s">
        <v>106</v>
      </c>
      <c r="C177" s="60"/>
      <c r="D177" s="42"/>
      <c r="E177" s="42"/>
      <c r="F177" s="391" t="s">
        <v>49</v>
      </c>
      <c r="G177" s="391"/>
      <c r="H177" s="391"/>
      <c r="I177" s="43"/>
      <c r="J177" s="43"/>
      <c r="K177" s="44"/>
      <c r="L177" s="44"/>
      <c r="M177" s="212"/>
    </row>
    <row r="178" spans="1:30" ht="14" customHeight="1">
      <c r="A178" s="216">
        <v>66</v>
      </c>
      <c r="B178" s="154" t="s">
        <v>107</v>
      </c>
      <c r="C178" s="60"/>
      <c r="D178" s="42"/>
      <c r="E178" s="42"/>
      <c r="F178" s="391" t="s">
        <v>49</v>
      </c>
      <c r="G178" s="391"/>
      <c r="H178" s="391"/>
      <c r="I178" s="43"/>
      <c r="J178" s="43"/>
      <c r="K178" s="44"/>
      <c r="L178" s="44"/>
      <c r="M178" s="212"/>
    </row>
    <row r="179" spans="1:30" ht="14" customHeight="1">
      <c r="A179" s="216">
        <v>67</v>
      </c>
      <c r="B179" s="154" t="s">
        <v>108</v>
      </c>
      <c r="C179" s="61"/>
      <c r="D179" s="45"/>
      <c r="E179" s="45"/>
      <c r="F179" s="391" t="s">
        <v>49</v>
      </c>
      <c r="G179" s="391"/>
      <c r="H179" s="391"/>
      <c r="I179" s="43"/>
      <c r="J179" s="43"/>
      <c r="K179" s="44"/>
      <c r="L179" s="44"/>
      <c r="M179" s="212"/>
      <c r="Q179" s="26" t="s">
        <v>124</v>
      </c>
      <c r="R179" s="26"/>
    </row>
    <row r="180" spans="1:30">
      <c r="A180" s="216">
        <v>68</v>
      </c>
      <c r="B180" s="154" t="s">
        <v>109</v>
      </c>
      <c r="C180" s="60"/>
      <c r="D180" s="42"/>
      <c r="E180" s="42"/>
      <c r="F180" s="391" t="s">
        <v>49</v>
      </c>
      <c r="G180" s="391"/>
      <c r="H180" s="391"/>
      <c r="I180" s="43"/>
      <c r="J180" s="43"/>
      <c r="K180" s="44"/>
      <c r="L180" s="44"/>
      <c r="M180" s="212"/>
      <c r="Q180" s="67" t="s">
        <v>125</v>
      </c>
      <c r="R180" s="26"/>
    </row>
    <row r="181" spans="1:30">
      <c r="A181" s="216">
        <v>69</v>
      </c>
      <c r="B181" s="154" t="s">
        <v>110</v>
      </c>
      <c r="C181" s="60"/>
      <c r="D181" s="42"/>
      <c r="E181" s="42"/>
      <c r="F181" s="391" t="s">
        <v>49</v>
      </c>
      <c r="G181" s="391"/>
      <c r="H181" s="391"/>
      <c r="I181" s="43"/>
      <c r="J181" s="43"/>
      <c r="K181" s="44"/>
      <c r="L181" s="44"/>
      <c r="M181" s="212"/>
      <c r="Q181" s="68" t="s">
        <v>127</v>
      </c>
      <c r="R181" s="68" t="s">
        <v>128</v>
      </c>
    </row>
    <row r="182" spans="1:30" ht="14" customHeight="1">
      <c r="A182" s="216">
        <v>70</v>
      </c>
      <c r="B182" s="154" t="s">
        <v>111</v>
      </c>
      <c r="C182" s="60"/>
      <c r="D182" s="42"/>
      <c r="E182" s="42"/>
      <c r="F182" s="391" t="s">
        <v>49</v>
      </c>
      <c r="G182" s="391"/>
      <c r="H182" s="391"/>
      <c r="I182" s="43"/>
      <c r="J182" s="43"/>
      <c r="K182" s="44"/>
      <c r="L182" s="44"/>
      <c r="M182" s="212"/>
      <c r="Q182" s="69" t="e">
        <f>#REF!+K197+K198+K199+K107</f>
        <v>#REF!</v>
      </c>
      <c r="R182" s="70" t="e">
        <f>Q182*100/K202</f>
        <v>#REF!</v>
      </c>
    </row>
    <row r="183" spans="1:30" ht="14" customHeight="1">
      <c r="A183" s="216">
        <v>71</v>
      </c>
      <c r="B183" s="154" t="s">
        <v>112</v>
      </c>
      <c r="C183" s="60"/>
      <c r="D183" s="42"/>
      <c r="E183" s="42"/>
      <c r="F183" s="391" t="s">
        <v>49</v>
      </c>
      <c r="G183" s="391"/>
      <c r="H183" s="391"/>
      <c r="I183" s="43"/>
      <c r="J183" s="43"/>
      <c r="K183" s="44"/>
      <c r="L183" s="44"/>
      <c r="M183" s="212"/>
    </row>
    <row r="184" spans="1:30" ht="14" customHeight="1">
      <c r="A184" s="216">
        <v>72</v>
      </c>
      <c r="B184" s="154" t="s">
        <v>113</v>
      </c>
      <c r="C184" s="60"/>
      <c r="D184" s="42"/>
      <c r="E184" s="42"/>
      <c r="F184" s="391" t="s">
        <v>49</v>
      </c>
      <c r="G184" s="391"/>
      <c r="H184" s="391"/>
      <c r="I184" s="43"/>
      <c r="J184" s="43"/>
      <c r="K184" s="44"/>
      <c r="L184" s="44"/>
      <c r="M184" s="212"/>
    </row>
    <row r="185" spans="1:30" ht="14" customHeight="1">
      <c r="A185" s="216">
        <v>73</v>
      </c>
      <c r="B185" s="154" t="s">
        <v>114</v>
      </c>
      <c r="C185" s="60"/>
      <c r="D185" s="42"/>
      <c r="E185" s="42"/>
      <c r="F185" s="391" t="s">
        <v>49</v>
      </c>
      <c r="G185" s="391"/>
      <c r="H185" s="391"/>
      <c r="I185" s="43"/>
      <c r="J185" s="43"/>
      <c r="K185" s="44"/>
      <c r="L185" s="44"/>
      <c r="M185" s="212"/>
    </row>
    <row r="186" spans="1:30" ht="14" customHeight="1">
      <c r="A186" s="216">
        <v>74</v>
      </c>
      <c r="B186" s="154" t="s">
        <v>115</v>
      </c>
      <c r="C186" s="60"/>
      <c r="D186" s="42"/>
      <c r="E186" s="42"/>
      <c r="F186" s="391" t="s">
        <v>49</v>
      </c>
      <c r="G186" s="391"/>
      <c r="H186" s="391"/>
      <c r="I186" s="43"/>
      <c r="J186" s="43"/>
      <c r="K186" s="44"/>
      <c r="L186" s="44"/>
      <c r="M186" s="212"/>
    </row>
    <row r="187" spans="1:30" ht="14" customHeight="1">
      <c r="A187" s="216">
        <v>75</v>
      </c>
      <c r="B187" s="154" t="s">
        <v>116</v>
      </c>
      <c r="C187" s="60"/>
      <c r="D187" s="42"/>
      <c r="E187" s="42"/>
      <c r="F187" s="391" t="s">
        <v>49</v>
      </c>
      <c r="G187" s="391"/>
      <c r="H187" s="391"/>
      <c r="I187" s="43"/>
      <c r="J187" s="43"/>
      <c r="K187" s="44"/>
      <c r="L187" s="44"/>
      <c r="M187" s="212"/>
    </row>
    <row r="188" spans="1:30" ht="20" customHeight="1">
      <c r="A188" s="216">
        <v>76</v>
      </c>
      <c r="B188" s="154" t="s">
        <v>117</v>
      </c>
      <c r="C188" s="60"/>
      <c r="D188" s="42"/>
      <c r="E188" s="42"/>
      <c r="F188" s="391" t="s">
        <v>49</v>
      </c>
      <c r="G188" s="391"/>
      <c r="H188" s="391"/>
      <c r="I188" s="43"/>
      <c r="J188" s="43"/>
      <c r="K188" s="44"/>
      <c r="L188" s="44"/>
      <c r="M188" s="212"/>
    </row>
    <row r="189" spans="1:30" s="37" customFormat="1" ht="34.25" customHeight="1">
      <c r="A189" s="216">
        <v>77</v>
      </c>
      <c r="B189" s="399" t="s">
        <v>118</v>
      </c>
      <c r="C189" s="399"/>
      <c r="D189" s="395" t="s">
        <v>119</v>
      </c>
      <c r="E189" s="395"/>
      <c r="F189" s="395"/>
      <c r="G189" s="395"/>
      <c r="H189" s="395"/>
      <c r="I189" s="43"/>
      <c r="J189" s="43"/>
      <c r="K189" s="44"/>
      <c r="L189" s="44"/>
      <c r="M189" s="212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ht="30" customHeight="1">
      <c r="A190" s="216">
        <v>78</v>
      </c>
      <c r="B190" s="400" t="s">
        <v>120</v>
      </c>
      <c r="C190" s="400"/>
      <c r="D190" s="395" t="s">
        <v>119</v>
      </c>
      <c r="E190" s="395"/>
      <c r="F190" s="395"/>
      <c r="G190" s="395"/>
      <c r="H190" s="395"/>
      <c r="I190" s="43"/>
      <c r="J190" s="43"/>
      <c r="K190" s="44"/>
      <c r="L190" s="44"/>
      <c r="M190" s="212"/>
    </row>
    <row r="191" spans="1:30" ht="20" customHeight="1">
      <c r="A191" s="216">
        <v>79</v>
      </c>
      <c r="B191" s="400" t="s">
        <v>121</v>
      </c>
      <c r="C191" s="400"/>
      <c r="D191" s="395" t="s">
        <v>119</v>
      </c>
      <c r="E191" s="395"/>
      <c r="F191" s="395"/>
      <c r="G191" s="395"/>
      <c r="H191" s="395"/>
      <c r="I191" s="43"/>
      <c r="J191" s="43"/>
      <c r="K191" s="44"/>
      <c r="L191" s="44"/>
      <c r="M191" s="212"/>
    </row>
    <row r="192" spans="1:30" ht="20" customHeight="1">
      <c r="A192" s="392" t="s">
        <v>122</v>
      </c>
      <c r="B192" s="393"/>
      <c r="C192" s="393"/>
      <c r="D192" s="393"/>
      <c r="E192" s="393"/>
      <c r="F192" s="393"/>
      <c r="G192" s="393"/>
      <c r="H192" s="393"/>
      <c r="I192" s="51">
        <f>SUM(I174:I191)</f>
        <v>0</v>
      </c>
      <c r="J192" s="51">
        <f>SUM(J174:J191)</f>
        <v>0</v>
      </c>
      <c r="K192" s="52">
        <f>SUM(K174:K191)</f>
        <v>0</v>
      </c>
      <c r="L192" s="52">
        <f>SUM(L174:L191)</f>
        <v>0</v>
      </c>
      <c r="M192" s="214">
        <f>SUM(M174:M191)</f>
        <v>0</v>
      </c>
    </row>
    <row r="193" spans="1:13" ht="14" customHeight="1">
      <c r="A193" s="216">
        <v>80</v>
      </c>
      <c r="B193" s="154" t="s">
        <v>123</v>
      </c>
      <c r="C193" s="42"/>
      <c r="D193" s="42"/>
      <c r="E193" s="42"/>
      <c r="F193" s="42"/>
      <c r="G193" s="42"/>
      <c r="H193" s="47"/>
      <c r="I193" s="48"/>
      <c r="J193" s="48"/>
      <c r="K193" s="44"/>
      <c r="L193" s="44"/>
      <c r="M193" s="212"/>
    </row>
    <row r="194" spans="1:13" ht="14" customHeight="1">
      <c r="A194" s="216">
        <v>81</v>
      </c>
      <c r="B194" s="154" t="s">
        <v>70</v>
      </c>
      <c r="C194" s="42"/>
      <c r="D194" s="42"/>
      <c r="E194" s="42"/>
      <c r="F194" s="42"/>
      <c r="G194" s="42"/>
      <c r="H194" s="47"/>
      <c r="I194" s="48"/>
      <c r="J194" s="48"/>
      <c r="K194" s="44"/>
      <c r="L194" s="44"/>
      <c r="M194" s="212"/>
    </row>
    <row r="195" spans="1:13" ht="14" customHeight="1">
      <c r="A195" s="216">
        <v>82</v>
      </c>
      <c r="B195" s="154" t="s">
        <v>126</v>
      </c>
      <c r="C195" s="42"/>
      <c r="D195" s="42"/>
      <c r="E195" s="42"/>
      <c r="F195" s="42"/>
      <c r="G195" s="42"/>
      <c r="H195" s="47"/>
      <c r="I195" s="48"/>
      <c r="J195" s="48"/>
      <c r="K195" s="44"/>
      <c r="L195" s="44"/>
      <c r="M195" s="212"/>
    </row>
    <row r="196" spans="1:13" ht="14" customHeight="1">
      <c r="A196" s="392" t="s">
        <v>129</v>
      </c>
      <c r="B196" s="393"/>
      <c r="C196" s="393"/>
      <c r="D196" s="393"/>
      <c r="E196" s="393"/>
      <c r="F196" s="393"/>
      <c r="G196" s="393"/>
      <c r="H196" s="393"/>
      <c r="I196" s="48"/>
      <c r="J196" s="48"/>
      <c r="K196" s="52">
        <f>SUM(K193:K195)</f>
        <v>0</v>
      </c>
      <c r="L196" s="52">
        <f>SUM(L193:L195)</f>
        <v>0</v>
      </c>
      <c r="M196" s="214">
        <f>SUM(M193:M195)</f>
        <v>0</v>
      </c>
    </row>
    <row r="197" spans="1:13" ht="14" customHeight="1">
      <c r="A197" s="216">
        <v>83</v>
      </c>
      <c r="B197" s="154" t="s">
        <v>130</v>
      </c>
      <c r="C197" s="60"/>
      <c r="D197" s="60"/>
      <c r="E197" s="60"/>
      <c r="F197" s="391" t="s">
        <v>49</v>
      </c>
      <c r="G197" s="391"/>
      <c r="H197" s="391"/>
      <c r="I197" s="43"/>
      <c r="J197" s="43"/>
      <c r="K197" s="44"/>
      <c r="L197" s="44"/>
      <c r="M197" s="212"/>
    </row>
    <row r="198" spans="1:13" ht="14" customHeight="1">
      <c r="A198" s="216">
        <v>84</v>
      </c>
      <c r="B198" s="154" t="s">
        <v>131</v>
      </c>
      <c r="C198" s="60"/>
      <c r="D198" s="60"/>
      <c r="E198" s="60"/>
      <c r="F198" s="391" t="s">
        <v>49</v>
      </c>
      <c r="G198" s="391"/>
      <c r="H198" s="391"/>
      <c r="I198" s="43"/>
      <c r="J198" s="43"/>
      <c r="K198" s="44"/>
      <c r="L198" s="44"/>
      <c r="M198" s="212"/>
    </row>
    <row r="199" spans="1:13" ht="14" customHeight="1">
      <c r="A199" s="216">
        <v>85</v>
      </c>
      <c r="B199" s="154" t="s">
        <v>132</v>
      </c>
      <c r="C199" s="60"/>
      <c r="D199" s="60"/>
      <c r="E199" s="60"/>
      <c r="F199" s="391" t="s">
        <v>49</v>
      </c>
      <c r="G199" s="391"/>
      <c r="H199" s="391"/>
      <c r="I199" s="43"/>
      <c r="J199" s="43"/>
      <c r="K199" s="44"/>
      <c r="L199" s="44"/>
      <c r="M199" s="212"/>
    </row>
    <row r="200" spans="1:13" ht="14" customHeight="1">
      <c r="A200" s="216">
        <v>86</v>
      </c>
      <c r="B200" s="154" t="s">
        <v>133</v>
      </c>
      <c r="C200" s="60"/>
      <c r="D200" s="60"/>
      <c r="E200" s="60"/>
      <c r="F200" s="391" t="s">
        <v>49</v>
      </c>
      <c r="G200" s="391"/>
      <c r="H200" s="391"/>
      <c r="I200" s="43"/>
      <c r="J200" s="43"/>
      <c r="K200" s="44"/>
      <c r="L200" s="44"/>
      <c r="M200" s="212"/>
    </row>
    <row r="201" spans="1:13" ht="14" customHeight="1">
      <c r="A201" s="392" t="s">
        <v>134</v>
      </c>
      <c r="B201" s="393"/>
      <c r="C201" s="393"/>
      <c r="D201" s="393"/>
      <c r="E201" s="393"/>
      <c r="F201" s="393"/>
      <c r="G201" s="393"/>
      <c r="H201" s="393"/>
      <c r="I201" s="51">
        <f>SUM(I197:I200)</f>
        <v>0</v>
      </c>
      <c r="J201" s="51">
        <f>SUM(J197:J200)</f>
        <v>0</v>
      </c>
      <c r="K201" s="52">
        <f>SUM(K197:K200)</f>
        <v>0</v>
      </c>
      <c r="L201" s="52">
        <f>SUM(L197:L200)</f>
        <v>0</v>
      </c>
      <c r="M201" s="214">
        <f>SUM(M197:M200)</f>
        <v>0</v>
      </c>
    </row>
    <row r="202" spans="1:13" ht="14" customHeight="1" thickBot="1">
      <c r="A202" s="406" t="s">
        <v>135</v>
      </c>
      <c r="B202" s="407"/>
      <c r="C202" s="407"/>
      <c r="D202" s="407"/>
      <c r="E202" s="407"/>
      <c r="F202" s="407"/>
      <c r="G202" s="407"/>
      <c r="H202" s="407"/>
      <c r="I202" s="71"/>
      <c r="J202" s="71"/>
      <c r="K202" s="72">
        <f>SUM(K196,K192,K173,K166,K148,K141,K130,K118,K201)</f>
        <v>0</v>
      </c>
      <c r="L202" s="72">
        <f>SUM(L196,L192,L173,L166,L148,L141,L130,L118,L201)</f>
        <v>0</v>
      </c>
      <c r="M202" s="219">
        <f>SUM(M196+M192+M166+M148+M141+M130+M118+M173+M201)</f>
        <v>0</v>
      </c>
    </row>
    <row r="203" spans="1:13" ht="14" customHeight="1" thickBot="1">
      <c r="A203" s="408" t="s">
        <v>176</v>
      </c>
      <c r="B203" s="409"/>
      <c r="C203" s="409"/>
      <c r="D203" s="409"/>
      <c r="E203" s="409"/>
      <c r="F203" s="409"/>
      <c r="G203" s="409"/>
      <c r="H203" s="409"/>
      <c r="I203" s="409"/>
      <c r="J203" s="409"/>
      <c r="K203" s="409"/>
      <c r="L203" s="409"/>
      <c r="M203" s="410"/>
    </row>
    <row r="204" spans="1:13" ht="14" customHeight="1">
      <c r="A204" s="411" t="s">
        <v>188</v>
      </c>
      <c r="B204" s="412"/>
      <c r="C204" s="412"/>
      <c r="D204" s="412"/>
      <c r="E204" s="412"/>
      <c r="F204" s="412"/>
      <c r="G204" s="412"/>
      <c r="H204" s="412"/>
      <c r="I204" s="413" t="s">
        <v>136</v>
      </c>
      <c r="J204" s="413"/>
      <c r="K204" s="413"/>
      <c r="L204" s="413"/>
      <c r="M204" s="414"/>
    </row>
    <row r="205" spans="1:13" ht="14" customHeight="1">
      <c r="A205" s="401" t="s">
        <v>137</v>
      </c>
      <c r="B205" s="402"/>
      <c r="C205" s="402"/>
      <c r="D205" s="402"/>
      <c r="E205" s="402"/>
      <c r="F205" s="403" t="s">
        <v>138</v>
      </c>
      <c r="G205" s="403"/>
      <c r="H205" s="403"/>
      <c r="I205" s="404"/>
      <c r="J205" s="404"/>
      <c r="K205" s="404"/>
      <c r="L205" s="404"/>
      <c r="M205" s="405"/>
    </row>
    <row r="206" spans="1:13" ht="14" customHeight="1">
      <c r="A206" s="401" t="s">
        <v>189</v>
      </c>
      <c r="B206" s="402"/>
      <c r="C206" s="402"/>
      <c r="D206" s="402"/>
      <c r="E206" s="402"/>
      <c r="F206" s="403" t="s">
        <v>139</v>
      </c>
      <c r="G206" s="403"/>
      <c r="H206" s="403"/>
      <c r="I206" s="404"/>
      <c r="J206" s="404"/>
      <c r="K206" s="404"/>
      <c r="L206" s="404"/>
      <c r="M206" s="405"/>
    </row>
    <row r="207" spans="1:13" ht="14" customHeight="1">
      <c r="A207" s="425" t="s">
        <v>177</v>
      </c>
      <c r="B207" s="426"/>
      <c r="C207" s="426"/>
      <c r="D207" s="426"/>
      <c r="E207" s="426"/>
      <c r="F207" s="426"/>
      <c r="G207" s="426"/>
      <c r="H207" s="426"/>
      <c r="I207" s="426"/>
      <c r="J207" s="426"/>
      <c r="K207" s="426"/>
      <c r="L207" s="426"/>
      <c r="M207" s="427"/>
    </row>
    <row r="208" spans="1:13" ht="14" customHeight="1">
      <c r="A208" s="415" t="s">
        <v>140</v>
      </c>
      <c r="B208" s="416"/>
      <c r="C208" s="416"/>
      <c r="D208" s="416"/>
      <c r="E208" s="416"/>
      <c r="F208" s="416"/>
      <c r="G208" s="416"/>
      <c r="H208" s="416"/>
      <c r="I208" s="417"/>
      <c r="J208" s="417"/>
      <c r="K208" s="417"/>
      <c r="L208" s="417"/>
      <c r="M208" s="418"/>
    </row>
    <row r="209" spans="1:30" ht="14" customHeight="1">
      <c r="A209" s="415" t="s">
        <v>140</v>
      </c>
      <c r="B209" s="416"/>
      <c r="C209" s="416"/>
      <c r="D209" s="416"/>
      <c r="E209" s="416"/>
      <c r="F209" s="416"/>
      <c r="G209" s="416"/>
      <c r="H209" s="416"/>
      <c r="I209" s="417"/>
      <c r="J209" s="417"/>
      <c r="K209" s="417"/>
      <c r="L209" s="417"/>
      <c r="M209" s="418"/>
    </row>
    <row r="210" spans="1:30" ht="14" customHeight="1">
      <c r="A210" s="415" t="s">
        <v>140</v>
      </c>
      <c r="B210" s="416"/>
      <c r="C210" s="416"/>
      <c r="D210" s="416"/>
      <c r="E210" s="416"/>
      <c r="F210" s="416"/>
      <c r="G210" s="416"/>
      <c r="H210" s="416"/>
      <c r="I210" s="417"/>
      <c r="J210" s="417"/>
      <c r="K210" s="417"/>
      <c r="L210" s="417"/>
      <c r="M210" s="418"/>
    </row>
    <row r="211" spans="1:30" ht="14" customHeight="1">
      <c r="A211" s="415" t="s">
        <v>140</v>
      </c>
      <c r="B211" s="416"/>
      <c r="C211" s="416"/>
      <c r="D211" s="416"/>
      <c r="E211" s="416"/>
      <c r="F211" s="416"/>
      <c r="G211" s="416"/>
      <c r="H211" s="416"/>
      <c r="I211" s="417"/>
      <c r="J211" s="417"/>
      <c r="K211" s="417"/>
      <c r="L211" s="417"/>
      <c r="M211" s="418"/>
    </row>
    <row r="212" spans="1:30" ht="20" customHeight="1">
      <c r="A212" s="419" t="s">
        <v>140</v>
      </c>
      <c r="B212" s="420"/>
      <c r="C212" s="420"/>
      <c r="D212" s="420"/>
      <c r="E212" s="420"/>
      <c r="F212" s="420"/>
      <c r="G212" s="420"/>
      <c r="H212" s="420"/>
      <c r="I212" s="417"/>
      <c r="J212" s="417"/>
      <c r="K212" s="417"/>
      <c r="L212" s="417"/>
      <c r="M212" s="418"/>
    </row>
    <row r="213" spans="1:30" ht="22.5" customHeight="1">
      <c r="A213" s="421" t="s">
        <v>141</v>
      </c>
      <c r="B213" s="422"/>
      <c r="C213" s="422"/>
      <c r="D213" s="422"/>
      <c r="E213" s="422"/>
      <c r="F213" s="422"/>
      <c r="G213" s="422"/>
      <c r="H213" s="422"/>
      <c r="I213" s="423">
        <f>SUM(I208:M212)</f>
        <v>0</v>
      </c>
      <c r="J213" s="423"/>
      <c r="K213" s="423"/>
      <c r="L213" s="423"/>
      <c r="M213" s="424"/>
    </row>
    <row r="214" spans="1:30" ht="20" customHeight="1">
      <c r="A214" s="432" t="s">
        <v>142</v>
      </c>
      <c r="B214" s="433"/>
      <c r="C214" s="433"/>
      <c r="D214" s="433"/>
      <c r="E214" s="433"/>
      <c r="F214" s="433"/>
      <c r="G214" s="433"/>
      <c r="H214" s="433"/>
      <c r="I214" s="433"/>
      <c r="J214" s="433"/>
      <c r="K214" s="433"/>
      <c r="L214" s="433"/>
      <c r="M214" s="434"/>
      <c r="AC214" s="1"/>
      <c r="AD214" s="1"/>
    </row>
    <row r="215" spans="1:30" ht="20" customHeight="1">
      <c r="A215" s="415" t="s">
        <v>143</v>
      </c>
      <c r="B215" s="416"/>
      <c r="C215" s="416"/>
      <c r="D215" s="416"/>
      <c r="E215" s="416"/>
      <c r="F215" s="416"/>
      <c r="G215" s="416"/>
      <c r="H215" s="416"/>
      <c r="I215" s="428"/>
      <c r="J215" s="428"/>
      <c r="K215" s="428"/>
      <c r="L215" s="428"/>
      <c r="M215" s="429"/>
      <c r="AC215" s="1"/>
      <c r="AD215" s="1"/>
    </row>
    <row r="216" spans="1:30" ht="20" customHeight="1">
      <c r="A216" s="415" t="s">
        <v>143</v>
      </c>
      <c r="B216" s="416"/>
      <c r="C216" s="416"/>
      <c r="D216" s="416"/>
      <c r="E216" s="416"/>
      <c r="F216" s="416"/>
      <c r="G216" s="416"/>
      <c r="H216" s="416"/>
      <c r="I216" s="428"/>
      <c r="J216" s="428"/>
      <c r="K216" s="428"/>
      <c r="L216" s="428"/>
      <c r="M216" s="429"/>
      <c r="AC216" s="1"/>
      <c r="AD216" s="1"/>
    </row>
    <row r="217" spans="1:30" ht="20" customHeight="1">
      <c r="A217" s="415" t="s">
        <v>143</v>
      </c>
      <c r="B217" s="416"/>
      <c r="C217" s="416"/>
      <c r="D217" s="416"/>
      <c r="E217" s="416"/>
      <c r="F217" s="416"/>
      <c r="G217" s="416"/>
      <c r="H217" s="416"/>
      <c r="I217" s="428"/>
      <c r="J217" s="428"/>
      <c r="K217" s="428"/>
      <c r="L217" s="428"/>
      <c r="M217" s="429"/>
    </row>
    <row r="218" spans="1:30" ht="22.5" customHeight="1">
      <c r="A218" s="415" t="s">
        <v>143</v>
      </c>
      <c r="B218" s="416"/>
      <c r="C218" s="416"/>
      <c r="D218" s="416"/>
      <c r="E218" s="416"/>
      <c r="F218" s="416"/>
      <c r="G218" s="416"/>
      <c r="H218" s="416"/>
      <c r="I218" s="428"/>
      <c r="J218" s="428"/>
      <c r="K218" s="428"/>
      <c r="L218" s="428"/>
      <c r="M218" s="429"/>
    </row>
    <row r="219" spans="1:30" ht="12.5" customHeight="1">
      <c r="A219" s="419" t="s">
        <v>143</v>
      </c>
      <c r="B219" s="420"/>
      <c r="C219" s="420"/>
      <c r="D219" s="420"/>
      <c r="E219" s="420"/>
      <c r="F219" s="420"/>
      <c r="G219" s="420"/>
      <c r="H219" s="420"/>
      <c r="I219" s="428"/>
      <c r="J219" s="428"/>
      <c r="K219" s="428"/>
      <c r="L219" s="428"/>
      <c r="M219" s="429"/>
    </row>
    <row r="220" spans="1:30" s="74" customFormat="1" ht="20" customHeight="1">
      <c r="A220" s="430" t="s">
        <v>144</v>
      </c>
      <c r="B220" s="431"/>
      <c r="C220" s="431"/>
      <c r="D220" s="431"/>
      <c r="E220" s="431"/>
      <c r="F220" s="431"/>
      <c r="G220" s="431"/>
      <c r="H220" s="431"/>
      <c r="I220" s="423">
        <f>SUM(I215:M219)</f>
        <v>0</v>
      </c>
      <c r="J220" s="423"/>
      <c r="K220" s="423"/>
      <c r="L220" s="423"/>
      <c r="M220" s="424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</row>
    <row r="221" spans="1:30" s="74" customFormat="1" ht="20" customHeight="1">
      <c r="A221" s="444" t="s">
        <v>145</v>
      </c>
      <c r="B221" s="445"/>
      <c r="C221" s="445"/>
      <c r="D221" s="445"/>
      <c r="E221" s="445"/>
      <c r="F221" s="445"/>
      <c r="G221" s="445"/>
      <c r="H221" s="445"/>
      <c r="I221" s="445"/>
      <c r="J221" s="445"/>
      <c r="K221" s="445"/>
      <c r="L221" s="445"/>
      <c r="M221" s="446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</row>
    <row r="222" spans="1:30" ht="14" customHeight="1">
      <c r="A222" s="415" t="s">
        <v>146</v>
      </c>
      <c r="B222" s="416"/>
      <c r="C222" s="416"/>
      <c r="D222" s="416"/>
      <c r="E222" s="416"/>
      <c r="F222" s="416"/>
      <c r="G222" s="416"/>
      <c r="H222" s="416"/>
      <c r="I222" s="417"/>
      <c r="J222" s="417"/>
      <c r="K222" s="417"/>
      <c r="L222" s="417"/>
      <c r="M222" s="418"/>
    </row>
    <row r="223" spans="1:30" ht="14" customHeight="1">
      <c r="A223" s="415" t="s">
        <v>147</v>
      </c>
      <c r="B223" s="416"/>
      <c r="C223" s="416"/>
      <c r="D223" s="416"/>
      <c r="E223" s="416"/>
      <c r="F223" s="416"/>
      <c r="G223" s="416"/>
      <c r="H223" s="416"/>
      <c r="I223" s="417"/>
      <c r="J223" s="417"/>
      <c r="K223" s="417"/>
      <c r="L223" s="417"/>
      <c r="M223" s="418"/>
    </row>
    <row r="224" spans="1:30" ht="14" customHeight="1">
      <c r="A224" s="415" t="s">
        <v>147</v>
      </c>
      <c r="B224" s="416"/>
      <c r="C224" s="416"/>
      <c r="D224" s="416"/>
      <c r="E224" s="416"/>
      <c r="F224" s="416"/>
      <c r="G224" s="416"/>
      <c r="H224" s="416"/>
      <c r="I224" s="417"/>
      <c r="J224" s="417"/>
      <c r="K224" s="417"/>
      <c r="L224" s="417"/>
      <c r="M224" s="418"/>
    </row>
    <row r="225" spans="1:30" ht="14" customHeight="1">
      <c r="A225" s="421" t="s">
        <v>148</v>
      </c>
      <c r="B225" s="422"/>
      <c r="C225" s="422"/>
      <c r="D225" s="422"/>
      <c r="E225" s="422"/>
      <c r="F225" s="422"/>
      <c r="G225" s="422"/>
      <c r="H225" s="422"/>
      <c r="I225" s="423">
        <f>SUM(I222:M224)</f>
        <v>0</v>
      </c>
      <c r="J225" s="423"/>
      <c r="K225" s="423"/>
      <c r="L225" s="423"/>
      <c r="M225" s="424"/>
    </row>
    <row r="226" spans="1:30" ht="14" customHeight="1" thickBot="1">
      <c r="A226" s="435" t="s">
        <v>149</v>
      </c>
      <c r="B226" s="436"/>
      <c r="C226" s="436"/>
      <c r="D226" s="436"/>
      <c r="E226" s="436"/>
      <c r="F226" s="436"/>
      <c r="G226" s="436"/>
      <c r="H226" s="436"/>
      <c r="I226" s="437">
        <f>I205+I206+I213+I220+I225</f>
        <v>0</v>
      </c>
      <c r="J226" s="437"/>
      <c r="K226" s="437"/>
      <c r="L226" s="437"/>
      <c r="M226" s="438"/>
    </row>
    <row r="227" spans="1:30" ht="14" customHeight="1" thickBot="1">
      <c r="A227" s="439"/>
      <c r="B227" s="440"/>
      <c r="C227" s="440"/>
      <c r="D227" s="440"/>
      <c r="E227" s="440"/>
      <c r="F227" s="440"/>
      <c r="G227" s="440"/>
      <c r="H227" s="440"/>
      <c r="I227" s="440"/>
      <c r="J227" s="440"/>
      <c r="K227" s="440"/>
      <c r="L227" s="440"/>
      <c r="M227" s="441"/>
    </row>
    <row r="228" spans="1:30" ht="22.5" customHeight="1">
      <c r="A228" s="442" t="s">
        <v>166</v>
      </c>
      <c r="B228" s="443"/>
      <c r="C228" s="443"/>
      <c r="D228" s="443"/>
      <c r="E228" s="443"/>
      <c r="F228" s="443"/>
      <c r="G228" s="443"/>
      <c r="H228" s="443"/>
      <c r="I228" s="413" t="s">
        <v>168</v>
      </c>
      <c r="J228" s="413"/>
      <c r="K228" s="413"/>
      <c r="L228" s="413"/>
      <c r="M228" s="414"/>
    </row>
    <row r="229" spans="1:30" ht="22.5" customHeight="1">
      <c r="A229" s="478" t="s">
        <v>186</v>
      </c>
      <c r="B229" s="479"/>
      <c r="C229" s="479"/>
      <c r="D229" s="479"/>
      <c r="E229" s="479"/>
      <c r="F229" s="479"/>
      <c r="G229" s="479"/>
      <c r="H229" s="479"/>
      <c r="I229" s="480">
        <f>I226</f>
        <v>0</v>
      </c>
      <c r="J229" s="480"/>
      <c r="K229" s="480"/>
      <c r="L229" s="480"/>
      <c r="M229" s="481"/>
    </row>
    <row r="230" spans="1:30" ht="14" customHeight="1">
      <c r="A230" s="478" t="s">
        <v>185</v>
      </c>
      <c r="B230" s="479"/>
      <c r="C230" s="479"/>
      <c r="D230" s="479"/>
      <c r="E230" s="479"/>
      <c r="F230" s="479"/>
      <c r="G230" s="479"/>
      <c r="H230" s="479"/>
      <c r="I230" s="480">
        <f>K202</f>
        <v>0</v>
      </c>
      <c r="J230" s="480"/>
      <c r="K230" s="480"/>
      <c r="L230" s="480"/>
      <c r="M230" s="481"/>
    </row>
    <row r="231" spans="1:30" ht="14" customHeight="1" thickBot="1">
      <c r="A231" s="406" t="s">
        <v>150</v>
      </c>
      <c r="B231" s="407"/>
      <c r="C231" s="407"/>
      <c r="D231" s="407"/>
      <c r="E231" s="407"/>
      <c r="F231" s="407"/>
      <c r="G231" s="407"/>
      <c r="H231" s="407"/>
      <c r="I231" s="482">
        <f>I229-I230</f>
        <v>0</v>
      </c>
      <c r="J231" s="482"/>
      <c r="K231" s="482"/>
      <c r="L231" s="482"/>
      <c r="M231" s="483"/>
    </row>
    <row r="232" spans="1:30" ht="14" customHeight="1">
      <c r="A232" s="439" t="s">
        <v>151</v>
      </c>
      <c r="B232" s="440"/>
      <c r="C232" s="440"/>
      <c r="D232" s="440"/>
      <c r="E232" s="440"/>
      <c r="F232" s="440"/>
      <c r="G232" s="440"/>
      <c r="H232" s="440"/>
      <c r="I232" s="440"/>
      <c r="J232" s="440"/>
      <c r="K232" s="440"/>
      <c r="L232" s="440"/>
      <c r="M232" s="441"/>
    </row>
    <row r="233" spans="1:30" ht="14" customHeight="1" thickBot="1">
      <c r="A233" s="220"/>
      <c r="B233" s="20"/>
      <c r="C233" s="20"/>
      <c r="D233" s="20"/>
      <c r="E233" s="20"/>
      <c r="F233" s="20"/>
      <c r="G233" s="12"/>
      <c r="H233" s="12"/>
      <c r="I233" s="12"/>
      <c r="J233" s="12"/>
      <c r="K233" s="12"/>
      <c r="L233" s="12"/>
      <c r="M233" s="221"/>
    </row>
    <row r="234" spans="1:30" ht="14" customHeight="1">
      <c r="A234" s="452" t="s">
        <v>184</v>
      </c>
      <c r="B234" s="453"/>
      <c r="C234" s="453"/>
      <c r="D234" s="453"/>
      <c r="E234" s="453"/>
      <c r="F234" s="453"/>
      <c r="G234" s="453"/>
      <c r="H234" s="453"/>
      <c r="I234" s="453"/>
      <c r="J234" s="453"/>
      <c r="K234" s="453"/>
      <c r="L234" s="453"/>
      <c r="M234" s="454"/>
    </row>
    <row r="235" spans="1:30" ht="14" customHeight="1">
      <c r="A235" s="401" t="s">
        <v>152</v>
      </c>
      <c r="B235" s="402"/>
      <c r="C235" s="402"/>
      <c r="D235" s="402"/>
      <c r="E235" s="455" t="s">
        <v>153</v>
      </c>
      <c r="F235" s="455"/>
      <c r="G235" s="455"/>
      <c r="H235" s="455"/>
      <c r="I235" s="455"/>
      <c r="J235" s="455"/>
      <c r="K235" s="455"/>
      <c r="L235" s="456" t="s">
        <v>154</v>
      </c>
      <c r="M235" s="457"/>
    </row>
    <row r="236" spans="1:30" ht="20" customHeight="1">
      <c r="A236" s="449" t="s">
        <v>140</v>
      </c>
      <c r="B236" s="450"/>
      <c r="C236" s="450"/>
      <c r="D236" s="450"/>
      <c r="E236" s="451" t="s">
        <v>155</v>
      </c>
      <c r="F236" s="451"/>
      <c r="G236" s="451"/>
      <c r="H236" s="451"/>
      <c r="I236" s="451"/>
      <c r="J236" s="451"/>
      <c r="K236" s="451"/>
      <c r="L236" s="447"/>
      <c r="M236" s="448"/>
    </row>
    <row r="237" spans="1:30" ht="20" customHeight="1">
      <c r="A237" s="449" t="s">
        <v>140</v>
      </c>
      <c r="B237" s="450"/>
      <c r="C237" s="450"/>
      <c r="D237" s="450"/>
      <c r="E237" s="451"/>
      <c r="F237" s="451"/>
      <c r="G237" s="451"/>
      <c r="H237" s="451"/>
      <c r="I237" s="451"/>
      <c r="J237" s="451"/>
      <c r="K237" s="451"/>
      <c r="L237" s="447"/>
      <c r="M237" s="448"/>
    </row>
    <row r="238" spans="1:30" ht="22.5" customHeight="1">
      <c r="A238" s="449" t="s">
        <v>140</v>
      </c>
      <c r="B238" s="450"/>
      <c r="C238" s="450"/>
      <c r="D238" s="450"/>
      <c r="E238" s="451"/>
      <c r="F238" s="451"/>
      <c r="G238" s="451"/>
      <c r="H238" s="451"/>
      <c r="I238" s="451"/>
      <c r="J238" s="451"/>
      <c r="K238" s="451"/>
      <c r="L238" s="447"/>
      <c r="M238" s="448"/>
    </row>
    <row r="239" spans="1:30" s="74" customFormat="1" ht="20" customHeight="1">
      <c r="A239" s="449" t="s">
        <v>140</v>
      </c>
      <c r="B239" s="450"/>
      <c r="C239" s="450"/>
      <c r="D239" s="450"/>
      <c r="E239" s="451"/>
      <c r="F239" s="451"/>
      <c r="G239" s="451"/>
      <c r="H239" s="451"/>
      <c r="I239" s="451"/>
      <c r="J239" s="451"/>
      <c r="K239" s="451"/>
      <c r="L239" s="447"/>
      <c r="M239" s="448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</row>
    <row r="240" spans="1:30" s="74" customFormat="1" ht="20" customHeight="1">
      <c r="A240" s="449" t="s">
        <v>140</v>
      </c>
      <c r="B240" s="450"/>
      <c r="C240" s="450"/>
      <c r="D240" s="450"/>
      <c r="E240" s="451"/>
      <c r="F240" s="451"/>
      <c r="G240" s="451"/>
      <c r="H240" s="451"/>
      <c r="I240" s="451"/>
      <c r="J240" s="451"/>
      <c r="K240" s="451"/>
      <c r="L240" s="447"/>
      <c r="M240" s="448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</row>
    <row r="241" spans="1:30" ht="14" customHeight="1">
      <c r="A241" s="468"/>
      <c r="B241" s="469"/>
      <c r="C241" s="469"/>
      <c r="D241" s="469"/>
      <c r="E241" s="469"/>
      <c r="F241" s="469"/>
      <c r="G241" s="469"/>
      <c r="H241" s="469"/>
      <c r="I241" s="470" t="s">
        <v>156</v>
      </c>
      <c r="J241" s="470"/>
      <c r="K241" s="470"/>
      <c r="L241" s="458">
        <f>SUM(L236:M240)</f>
        <v>0</v>
      </c>
      <c r="M241" s="459"/>
    </row>
    <row r="242" spans="1:30" ht="14" customHeight="1">
      <c r="A242" s="401" t="s">
        <v>157</v>
      </c>
      <c r="B242" s="402"/>
      <c r="C242" s="402"/>
      <c r="D242" s="402"/>
      <c r="E242" s="460" t="s">
        <v>153</v>
      </c>
      <c r="F242" s="460"/>
      <c r="G242" s="460"/>
      <c r="H242" s="460"/>
      <c r="I242" s="460"/>
      <c r="J242" s="460"/>
      <c r="K242" s="460"/>
      <c r="L242" s="461" t="s">
        <v>154</v>
      </c>
      <c r="M242" s="462"/>
    </row>
    <row r="243" spans="1:30" ht="14" customHeight="1">
      <c r="A243" s="463" t="s">
        <v>143</v>
      </c>
      <c r="B243" s="464"/>
      <c r="C243" s="464"/>
      <c r="D243" s="464"/>
      <c r="E243" s="451" t="s">
        <v>158</v>
      </c>
      <c r="F243" s="451"/>
      <c r="G243" s="451"/>
      <c r="H243" s="451"/>
      <c r="I243" s="451"/>
      <c r="J243" s="451"/>
      <c r="K243" s="451"/>
      <c r="L243" s="447"/>
      <c r="M243" s="448"/>
    </row>
    <row r="244" spans="1:30" ht="14" customHeight="1">
      <c r="A244" s="463" t="s">
        <v>143</v>
      </c>
      <c r="B244" s="464"/>
      <c r="C244" s="464"/>
      <c r="D244" s="464"/>
      <c r="E244" s="465"/>
      <c r="F244" s="465"/>
      <c r="G244" s="465"/>
      <c r="H244" s="465"/>
      <c r="I244" s="465"/>
      <c r="J244" s="465"/>
      <c r="K244" s="465"/>
      <c r="L244" s="447"/>
      <c r="M244" s="448"/>
    </row>
    <row r="245" spans="1:30" ht="14" customHeight="1">
      <c r="A245" s="463" t="s">
        <v>143</v>
      </c>
      <c r="B245" s="464"/>
      <c r="C245" s="464"/>
      <c r="D245" s="464"/>
      <c r="E245" s="465"/>
      <c r="F245" s="465"/>
      <c r="G245" s="465"/>
      <c r="H245" s="465"/>
      <c r="I245" s="465"/>
      <c r="J245" s="465"/>
      <c r="K245" s="465"/>
      <c r="L245" s="447"/>
      <c r="M245" s="448"/>
    </row>
    <row r="246" spans="1:30" ht="14" customHeight="1">
      <c r="A246" s="463" t="s">
        <v>143</v>
      </c>
      <c r="B246" s="464"/>
      <c r="C246" s="464"/>
      <c r="D246" s="464"/>
      <c r="E246" s="465"/>
      <c r="F246" s="465"/>
      <c r="G246" s="465"/>
      <c r="H246" s="465"/>
      <c r="I246" s="465"/>
      <c r="J246" s="465"/>
      <c r="K246" s="465"/>
      <c r="L246" s="447"/>
      <c r="M246" s="448"/>
    </row>
    <row r="247" spans="1:30" ht="14" customHeight="1">
      <c r="A247" s="463" t="s">
        <v>143</v>
      </c>
      <c r="B247" s="464"/>
      <c r="C247" s="464"/>
      <c r="D247" s="464"/>
      <c r="E247" s="465"/>
      <c r="F247" s="465"/>
      <c r="G247" s="465"/>
      <c r="H247" s="465"/>
      <c r="I247" s="465"/>
      <c r="J247" s="465"/>
      <c r="K247" s="465"/>
      <c r="L247" s="447"/>
      <c r="M247" s="448"/>
    </row>
    <row r="248" spans="1:30" ht="14" customHeight="1">
      <c r="A248" s="463" t="s">
        <v>143</v>
      </c>
      <c r="B248" s="464"/>
      <c r="C248" s="464"/>
      <c r="D248" s="464"/>
      <c r="E248" s="465"/>
      <c r="F248" s="465"/>
      <c r="G248" s="465"/>
      <c r="H248" s="465"/>
      <c r="I248" s="465"/>
      <c r="J248" s="465"/>
      <c r="K248" s="465"/>
      <c r="L248" s="447"/>
      <c r="M248" s="448"/>
    </row>
    <row r="249" spans="1:30" ht="14" customHeight="1">
      <c r="A249" s="463" t="s">
        <v>143</v>
      </c>
      <c r="B249" s="464"/>
      <c r="C249" s="464"/>
      <c r="D249" s="464"/>
      <c r="E249" s="465"/>
      <c r="F249" s="465"/>
      <c r="G249" s="465"/>
      <c r="H249" s="465"/>
      <c r="I249" s="465"/>
      <c r="J249" s="465"/>
      <c r="K249" s="465"/>
      <c r="L249" s="447"/>
      <c r="M249" s="448"/>
    </row>
    <row r="250" spans="1:30" ht="14" customHeight="1">
      <c r="A250" s="468"/>
      <c r="B250" s="469"/>
      <c r="C250" s="469"/>
      <c r="D250" s="469"/>
      <c r="E250" s="469"/>
      <c r="F250" s="469"/>
      <c r="G250" s="469"/>
      <c r="H250" s="469"/>
      <c r="I250" s="470" t="s">
        <v>159</v>
      </c>
      <c r="J250" s="470"/>
      <c r="K250" s="470"/>
      <c r="L250" s="458">
        <f>SUM(L243:M249)</f>
        <v>0</v>
      </c>
      <c r="M250" s="459"/>
    </row>
    <row r="251" spans="1:30" ht="14" customHeight="1" thickBot="1">
      <c r="A251" s="435" t="s">
        <v>160</v>
      </c>
      <c r="B251" s="436"/>
      <c r="C251" s="436"/>
      <c r="D251" s="436"/>
      <c r="E251" s="436"/>
      <c r="F251" s="436"/>
      <c r="G251" s="436"/>
      <c r="H251" s="436"/>
      <c r="I251" s="436"/>
      <c r="J251" s="436"/>
      <c r="K251" s="436"/>
      <c r="L251" s="466">
        <f>L241+L250</f>
        <v>0</v>
      </c>
      <c r="M251" s="467"/>
    </row>
    <row r="252" spans="1:30" ht="17" customHeight="1" thickBot="1">
      <c r="A252" s="439"/>
      <c r="B252" s="440"/>
      <c r="C252" s="440"/>
      <c r="D252" s="440"/>
      <c r="E252" s="440"/>
      <c r="F252" s="440"/>
      <c r="G252" s="440"/>
      <c r="H252" s="440"/>
      <c r="I252" s="440"/>
      <c r="J252" s="440"/>
      <c r="K252" s="440"/>
      <c r="L252" s="440"/>
      <c r="M252" s="441"/>
    </row>
    <row r="253" spans="1:30" s="74" customFormat="1" ht="20" customHeight="1">
      <c r="A253" s="513" t="s">
        <v>207</v>
      </c>
      <c r="B253" s="514"/>
      <c r="C253" s="514"/>
      <c r="D253" s="514"/>
      <c r="E253" s="514"/>
      <c r="F253" s="514"/>
      <c r="G253" s="514"/>
      <c r="H253" s="514"/>
      <c r="I253" s="514"/>
      <c r="J253" s="514"/>
      <c r="K253" s="514"/>
      <c r="L253" s="514"/>
      <c r="M253" s="515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</row>
    <row r="254" spans="1:30" s="74" customFormat="1">
      <c r="A254" s="401" t="s">
        <v>201</v>
      </c>
      <c r="B254" s="402"/>
      <c r="C254" s="402"/>
      <c r="D254" s="402"/>
      <c r="E254" s="455" t="s">
        <v>203</v>
      </c>
      <c r="F254" s="455"/>
      <c r="G254" s="455"/>
      <c r="H254" s="455"/>
      <c r="I254" s="455"/>
      <c r="J254" s="455"/>
      <c r="K254" s="455"/>
      <c r="L254" s="456" t="s">
        <v>205</v>
      </c>
      <c r="M254" s="457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</row>
    <row r="255" spans="1:30" s="74" customFormat="1" ht="24" customHeight="1">
      <c r="A255" s="449" t="s">
        <v>202</v>
      </c>
      <c r="B255" s="450"/>
      <c r="C255" s="450"/>
      <c r="D255" s="450"/>
      <c r="E255" s="451" t="s">
        <v>204</v>
      </c>
      <c r="F255" s="451"/>
      <c r="G255" s="451"/>
      <c r="H255" s="451"/>
      <c r="I255" s="451"/>
      <c r="J255" s="451"/>
      <c r="K255" s="451"/>
      <c r="L255" s="516" t="s">
        <v>206</v>
      </c>
      <c r="M255" s="517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</row>
    <row r="256" spans="1:30" ht="14" customHeight="1">
      <c r="A256" s="449"/>
      <c r="B256" s="450"/>
      <c r="C256" s="450"/>
      <c r="D256" s="450"/>
      <c r="E256" s="451"/>
      <c r="F256" s="451"/>
      <c r="G256" s="451"/>
      <c r="H256" s="451"/>
      <c r="I256" s="451"/>
      <c r="J256" s="451"/>
      <c r="K256" s="451"/>
      <c r="L256" s="516"/>
      <c r="M256" s="517"/>
    </row>
    <row r="257" spans="1:30" ht="14" customHeight="1">
      <c r="A257" s="449"/>
      <c r="B257" s="450"/>
      <c r="C257" s="450"/>
      <c r="D257" s="450"/>
      <c r="E257" s="451"/>
      <c r="F257" s="451"/>
      <c r="G257" s="451"/>
      <c r="H257" s="451"/>
      <c r="I257" s="451"/>
      <c r="J257" s="451"/>
      <c r="K257" s="451"/>
      <c r="L257" s="516"/>
      <c r="M257" s="517"/>
    </row>
    <row r="258" spans="1:30" ht="14" customHeight="1">
      <c r="A258" s="449"/>
      <c r="B258" s="450"/>
      <c r="C258" s="450"/>
      <c r="D258" s="450"/>
      <c r="E258" s="451"/>
      <c r="F258" s="451"/>
      <c r="G258" s="451"/>
      <c r="H258" s="451"/>
      <c r="I258" s="451"/>
      <c r="J258" s="451"/>
      <c r="K258" s="451"/>
      <c r="L258" s="516"/>
      <c r="M258" s="517"/>
    </row>
    <row r="259" spans="1:30" ht="14" customHeight="1">
      <c r="A259" s="449"/>
      <c r="B259" s="450"/>
      <c r="C259" s="450"/>
      <c r="D259" s="450"/>
      <c r="E259" s="451"/>
      <c r="F259" s="451"/>
      <c r="G259" s="451"/>
      <c r="H259" s="451"/>
      <c r="I259" s="451"/>
      <c r="J259" s="451"/>
      <c r="K259" s="451"/>
      <c r="L259" s="516"/>
      <c r="M259" s="517"/>
    </row>
    <row r="260" spans="1:30" ht="14" customHeight="1">
      <c r="A260" s="449"/>
      <c r="B260" s="450"/>
      <c r="C260" s="450"/>
      <c r="D260" s="450"/>
      <c r="E260" s="451"/>
      <c r="F260" s="451"/>
      <c r="G260" s="451"/>
      <c r="H260" s="451"/>
      <c r="I260" s="451"/>
      <c r="J260" s="451"/>
      <c r="K260" s="451"/>
      <c r="L260" s="516"/>
      <c r="M260" s="517"/>
    </row>
    <row r="261" spans="1:30" ht="14" customHeight="1">
      <c r="A261" s="449"/>
      <c r="B261" s="450"/>
      <c r="C261" s="450"/>
      <c r="D261" s="450"/>
      <c r="E261" s="451"/>
      <c r="F261" s="451"/>
      <c r="G261" s="451"/>
      <c r="H261" s="451"/>
      <c r="I261" s="451"/>
      <c r="J261" s="451"/>
      <c r="K261" s="451"/>
      <c r="L261" s="516"/>
      <c r="M261" s="517"/>
    </row>
    <row r="262" spans="1:30" ht="14" customHeight="1">
      <c r="A262" s="449"/>
      <c r="B262" s="450"/>
      <c r="C262" s="450"/>
      <c r="D262" s="450"/>
      <c r="E262" s="451"/>
      <c r="F262" s="451"/>
      <c r="G262" s="451"/>
      <c r="H262" s="451"/>
      <c r="I262" s="451"/>
      <c r="J262" s="451"/>
      <c r="K262" s="451"/>
      <c r="L262" s="516"/>
      <c r="M262" s="517"/>
    </row>
    <row r="263" spans="1:30" ht="14" customHeight="1">
      <c r="A263" s="449"/>
      <c r="B263" s="450"/>
      <c r="C263" s="450"/>
      <c r="D263" s="450"/>
      <c r="E263" s="451"/>
      <c r="F263" s="451"/>
      <c r="G263" s="451"/>
      <c r="H263" s="451"/>
      <c r="I263" s="451"/>
      <c r="J263" s="451"/>
      <c r="K263" s="451"/>
      <c r="L263" s="516"/>
      <c r="M263" s="517"/>
    </row>
    <row r="264" spans="1:30" ht="14" customHeight="1">
      <c r="A264" s="449"/>
      <c r="B264" s="450"/>
      <c r="C264" s="450"/>
      <c r="D264" s="450"/>
      <c r="E264" s="451"/>
      <c r="F264" s="451"/>
      <c r="G264" s="451"/>
      <c r="H264" s="451"/>
      <c r="I264" s="451"/>
      <c r="J264" s="451"/>
      <c r="K264" s="451"/>
      <c r="L264" s="516"/>
      <c r="M264" s="517"/>
    </row>
    <row r="265" spans="1:30" ht="14" customHeight="1" thickBot="1">
      <c r="A265" s="518"/>
      <c r="B265" s="519"/>
      <c r="C265" s="519"/>
      <c r="D265" s="520"/>
      <c r="E265" s="521"/>
      <c r="F265" s="521"/>
      <c r="G265" s="521"/>
      <c r="H265" s="521"/>
      <c r="I265" s="521"/>
      <c r="J265" s="521"/>
      <c r="K265" s="521"/>
      <c r="L265" s="522"/>
      <c r="M265" s="523"/>
    </row>
    <row r="266" spans="1:30" ht="14" customHeight="1" thickBot="1">
      <c r="A266" s="222"/>
      <c r="B266" s="31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223"/>
    </row>
    <row r="267" spans="1:30" s="74" customFormat="1" ht="18">
      <c r="A267" s="513" t="s">
        <v>208</v>
      </c>
      <c r="B267" s="514"/>
      <c r="C267" s="514"/>
      <c r="D267" s="514"/>
      <c r="E267" s="514"/>
      <c r="F267" s="514"/>
      <c r="G267" s="514"/>
      <c r="H267" s="514"/>
      <c r="I267" s="514"/>
      <c r="J267" s="514"/>
      <c r="K267" s="514"/>
      <c r="L267" s="514"/>
      <c r="M267" s="515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</row>
    <row r="268" spans="1:30" s="74" customFormat="1" ht="24" customHeight="1">
      <c r="A268" s="524" t="s">
        <v>215</v>
      </c>
      <c r="B268" s="525"/>
      <c r="C268" s="525"/>
      <c r="D268" s="525"/>
      <c r="E268" s="525"/>
      <c r="F268" s="525"/>
      <c r="G268" s="525"/>
      <c r="H268" s="525"/>
      <c r="I268" s="525"/>
      <c r="J268" s="525"/>
      <c r="K268" s="525"/>
      <c r="L268" s="525"/>
      <c r="M268" s="526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</row>
    <row r="269" spans="1:30" ht="14" customHeight="1">
      <c r="A269" s="527" t="s">
        <v>209</v>
      </c>
      <c r="B269" s="528"/>
      <c r="C269" s="529" t="s">
        <v>213</v>
      </c>
      <c r="D269" s="529"/>
      <c r="E269" s="529"/>
      <c r="F269" s="529" t="s">
        <v>211</v>
      </c>
      <c r="G269" s="529"/>
      <c r="H269" s="529"/>
      <c r="I269" s="529"/>
      <c r="J269" s="529"/>
      <c r="K269" s="529" t="s">
        <v>210</v>
      </c>
      <c r="L269" s="529"/>
      <c r="M269" s="224" t="s">
        <v>212</v>
      </c>
    </row>
    <row r="270" spans="1:30" ht="14" customHeight="1">
      <c r="A270" s="530"/>
      <c r="B270" s="531"/>
      <c r="C270" s="532"/>
      <c r="D270" s="533"/>
      <c r="E270" s="531"/>
      <c r="F270" s="532"/>
      <c r="G270" s="533"/>
      <c r="H270" s="533"/>
      <c r="I270" s="533"/>
      <c r="J270" s="531"/>
      <c r="K270" s="532"/>
      <c r="L270" s="531"/>
      <c r="M270" s="225"/>
    </row>
    <row r="271" spans="1:30" ht="14" customHeight="1">
      <c r="A271" s="530"/>
      <c r="B271" s="531"/>
      <c r="C271" s="532"/>
      <c r="D271" s="533"/>
      <c r="E271" s="531"/>
      <c r="F271" s="532"/>
      <c r="G271" s="533"/>
      <c r="H271" s="533"/>
      <c r="I271" s="533"/>
      <c r="J271" s="531"/>
      <c r="K271" s="532"/>
      <c r="L271" s="531"/>
      <c r="M271" s="225"/>
    </row>
    <row r="272" spans="1:30" ht="14" customHeight="1">
      <c r="A272" s="530"/>
      <c r="B272" s="531"/>
      <c r="C272" s="532"/>
      <c r="D272" s="533"/>
      <c r="E272" s="531"/>
      <c r="F272" s="532"/>
      <c r="G272" s="533"/>
      <c r="H272" s="533"/>
      <c r="I272" s="533"/>
      <c r="J272" s="531"/>
      <c r="K272" s="532"/>
      <c r="L272" s="531"/>
      <c r="M272" s="225"/>
    </row>
    <row r="273" spans="1:30" ht="14" customHeight="1">
      <c r="A273" s="530"/>
      <c r="B273" s="531"/>
      <c r="C273" s="532"/>
      <c r="D273" s="533"/>
      <c r="E273" s="531"/>
      <c r="F273" s="532"/>
      <c r="G273" s="533"/>
      <c r="H273" s="533"/>
      <c r="I273" s="533"/>
      <c r="J273" s="531"/>
      <c r="K273" s="532"/>
      <c r="L273" s="531"/>
      <c r="M273" s="225"/>
    </row>
    <row r="274" spans="1:30" ht="14" customHeight="1">
      <c r="A274" s="530"/>
      <c r="B274" s="531"/>
      <c r="C274" s="532"/>
      <c r="D274" s="533"/>
      <c r="E274" s="531"/>
      <c r="F274" s="532"/>
      <c r="G274" s="533"/>
      <c r="H274" s="533"/>
      <c r="I274" s="533"/>
      <c r="J274" s="531"/>
      <c r="K274" s="532"/>
      <c r="L274" s="531"/>
      <c r="M274" s="225"/>
    </row>
    <row r="275" spans="1:30" ht="14" customHeight="1">
      <c r="A275" s="530"/>
      <c r="B275" s="531"/>
      <c r="C275" s="532"/>
      <c r="D275" s="533"/>
      <c r="E275" s="531"/>
      <c r="F275" s="532"/>
      <c r="G275" s="533"/>
      <c r="H275" s="533"/>
      <c r="I275" s="533"/>
      <c r="J275" s="531"/>
      <c r="K275" s="532"/>
      <c r="L275" s="531"/>
      <c r="M275" s="225"/>
    </row>
    <row r="276" spans="1:30" ht="14" customHeight="1">
      <c r="A276" s="530"/>
      <c r="B276" s="531"/>
      <c r="C276" s="532"/>
      <c r="D276" s="533"/>
      <c r="E276" s="531"/>
      <c r="F276" s="532"/>
      <c r="G276" s="533"/>
      <c r="H276" s="533"/>
      <c r="I276" s="533"/>
      <c r="J276" s="531"/>
      <c r="K276" s="532"/>
      <c r="L276" s="531"/>
      <c r="M276" s="225"/>
    </row>
    <row r="277" spans="1:30" ht="14" customHeight="1">
      <c r="A277" s="530"/>
      <c r="B277" s="531"/>
      <c r="C277" s="532"/>
      <c r="D277" s="533"/>
      <c r="E277" s="531"/>
      <c r="F277" s="532"/>
      <c r="G277" s="533"/>
      <c r="H277" s="533"/>
      <c r="I277" s="533"/>
      <c r="J277" s="531"/>
      <c r="K277" s="532"/>
      <c r="L277" s="531"/>
      <c r="M277" s="225"/>
    </row>
    <row r="278" spans="1:30" ht="14" customHeight="1">
      <c r="A278" s="530"/>
      <c r="B278" s="531"/>
      <c r="C278" s="532"/>
      <c r="D278" s="533"/>
      <c r="E278" s="531"/>
      <c r="F278" s="532"/>
      <c r="G278" s="533"/>
      <c r="H278" s="533"/>
      <c r="I278" s="533"/>
      <c r="J278" s="531"/>
      <c r="K278" s="532"/>
      <c r="L278" s="531"/>
      <c r="M278" s="225"/>
    </row>
    <row r="279" spans="1:30" ht="14" customHeight="1">
      <c r="A279" s="530"/>
      <c r="B279" s="531"/>
      <c r="C279" s="532"/>
      <c r="D279" s="533"/>
      <c r="E279" s="531"/>
      <c r="F279" s="532"/>
      <c r="G279" s="533"/>
      <c r="H279" s="533"/>
      <c r="I279" s="533"/>
      <c r="J279" s="531"/>
      <c r="K279" s="532"/>
      <c r="L279" s="531"/>
      <c r="M279" s="225"/>
    </row>
    <row r="280" spans="1:30" ht="17" customHeight="1">
      <c r="A280" s="530"/>
      <c r="B280" s="531"/>
      <c r="C280" s="532"/>
      <c r="D280" s="533"/>
      <c r="E280" s="531"/>
      <c r="F280" s="532"/>
      <c r="G280" s="533"/>
      <c r="H280" s="533"/>
      <c r="I280" s="533"/>
      <c r="J280" s="531"/>
      <c r="K280" s="532"/>
      <c r="L280" s="531"/>
      <c r="M280" s="225"/>
    </row>
    <row r="281" spans="1:30" ht="17" customHeight="1">
      <c r="A281" s="524" t="s">
        <v>216</v>
      </c>
      <c r="B281" s="525"/>
      <c r="C281" s="525"/>
      <c r="D281" s="525"/>
      <c r="E281" s="525"/>
      <c r="F281" s="525"/>
      <c r="G281" s="525"/>
      <c r="H281" s="525"/>
      <c r="I281" s="525"/>
      <c r="J281" s="525"/>
      <c r="K281" s="525"/>
      <c r="L281" s="525"/>
      <c r="M281" s="526"/>
      <c r="AC281" s="1"/>
      <c r="AD281" s="1"/>
    </row>
    <row r="282" spans="1:30" ht="14">
      <c r="A282" s="527" t="s">
        <v>209</v>
      </c>
      <c r="B282" s="528"/>
      <c r="C282" s="529" t="s">
        <v>214</v>
      </c>
      <c r="D282" s="529"/>
      <c r="E282" s="529"/>
      <c r="F282" s="529" t="s">
        <v>211</v>
      </c>
      <c r="G282" s="529"/>
      <c r="H282" s="529"/>
      <c r="I282" s="529"/>
      <c r="J282" s="529"/>
      <c r="K282" s="529" t="s">
        <v>210</v>
      </c>
      <c r="L282" s="529"/>
      <c r="M282" s="224" t="s">
        <v>212</v>
      </c>
      <c r="AC282" s="1"/>
      <c r="AD282" s="1"/>
    </row>
    <row r="283" spans="1:30">
      <c r="A283" s="530"/>
      <c r="B283" s="531"/>
      <c r="C283" s="532"/>
      <c r="D283" s="533"/>
      <c r="E283" s="531"/>
      <c r="F283" s="532"/>
      <c r="G283" s="533"/>
      <c r="H283" s="533"/>
      <c r="I283" s="533"/>
      <c r="J283" s="531"/>
      <c r="K283" s="532"/>
      <c r="L283" s="531"/>
      <c r="M283" s="225"/>
      <c r="AC283" s="1"/>
      <c r="AD283" s="1"/>
    </row>
    <row r="284" spans="1:30">
      <c r="A284" s="530"/>
      <c r="B284" s="531"/>
      <c r="C284" s="532"/>
      <c r="D284" s="533"/>
      <c r="E284" s="531"/>
      <c r="F284" s="532"/>
      <c r="G284" s="533"/>
      <c r="H284" s="533"/>
      <c r="I284" s="533"/>
      <c r="J284" s="531"/>
      <c r="K284" s="532"/>
      <c r="L284" s="531"/>
      <c r="M284" s="225"/>
      <c r="AC284" s="1"/>
      <c r="AD284" s="1"/>
    </row>
    <row r="285" spans="1:30" ht="12" customHeight="1">
      <c r="A285" s="530"/>
      <c r="B285" s="531"/>
      <c r="C285" s="532"/>
      <c r="D285" s="533"/>
      <c r="E285" s="531"/>
      <c r="F285" s="532"/>
      <c r="G285" s="533"/>
      <c r="H285" s="533"/>
      <c r="I285" s="533"/>
      <c r="J285" s="531"/>
      <c r="K285" s="532"/>
      <c r="L285" s="531"/>
      <c r="M285" s="225"/>
      <c r="AC285" s="1"/>
      <c r="AD285" s="1"/>
    </row>
    <row r="286" spans="1:30">
      <c r="A286" s="530"/>
      <c r="B286" s="531"/>
      <c r="C286" s="532"/>
      <c r="D286" s="533"/>
      <c r="E286" s="531"/>
      <c r="F286" s="532"/>
      <c r="G286" s="533"/>
      <c r="H286" s="533"/>
      <c r="I286" s="533"/>
      <c r="J286" s="531"/>
      <c r="K286" s="532"/>
      <c r="L286" s="531"/>
      <c r="M286" s="225"/>
      <c r="AC286" s="1"/>
      <c r="AD286" s="1"/>
    </row>
    <row r="287" spans="1:30" ht="12" customHeight="1">
      <c r="A287" s="530"/>
      <c r="B287" s="531"/>
      <c r="C287" s="532"/>
      <c r="D287" s="533"/>
      <c r="E287" s="531"/>
      <c r="F287" s="532"/>
      <c r="G287" s="533"/>
      <c r="H287" s="533"/>
      <c r="I287" s="533"/>
      <c r="J287" s="531"/>
      <c r="K287" s="532"/>
      <c r="L287" s="531"/>
      <c r="M287" s="225"/>
      <c r="AC287" s="1"/>
      <c r="AD287" s="1"/>
    </row>
    <row r="288" spans="1:30">
      <c r="A288" s="530"/>
      <c r="B288" s="531"/>
      <c r="C288" s="532"/>
      <c r="D288" s="533"/>
      <c r="E288" s="531"/>
      <c r="F288" s="532"/>
      <c r="G288" s="533"/>
      <c r="H288" s="533"/>
      <c r="I288" s="533"/>
      <c r="J288" s="531"/>
      <c r="K288" s="532"/>
      <c r="L288" s="531"/>
      <c r="M288" s="225"/>
      <c r="AC288" s="1"/>
      <c r="AD288" s="1"/>
    </row>
    <row r="289" spans="1:30" ht="12" customHeight="1">
      <c r="A289" s="530"/>
      <c r="B289" s="531"/>
      <c r="C289" s="532"/>
      <c r="D289" s="533"/>
      <c r="E289" s="531"/>
      <c r="F289" s="532"/>
      <c r="G289" s="533"/>
      <c r="H289" s="533"/>
      <c r="I289" s="533"/>
      <c r="J289" s="531"/>
      <c r="K289" s="532"/>
      <c r="L289" s="531"/>
      <c r="M289" s="225"/>
      <c r="AC289" s="1"/>
      <c r="AD289" s="1"/>
    </row>
    <row r="290" spans="1:30">
      <c r="A290" s="530"/>
      <c r="B290" s="531"/>
      <c r="C290" s="532"/>
      <c r="D290" s="533"/>
      <c r="E290" s="531"/>
      <c r="F290" s="532"/>
      <c r="G290" s="533"/>
      <c r="H290" s="533"/>
      <c r="I290" s="533"/>
      <c r="J290" s="531"/>
      <c r="K290" s="532"/>
      <c r="L290" s="531"/>
      <c r="M290" s="225"/>
      <c r="AC290" s="1"/>
      <c r="AD290" s="1"/>
    </row>
    <row r="291" spans="1:30" ht="12" customHeight="1">
      <c r="A291" s="530"/>
      <c r="B291" s="531"/>
      <c r="C291" s="532"/>
      <c r="D291" s="533"/>
      <c r="E291" s="531"/>
      <c r="F291" s="532"/>
      <c r="G291" s="533"/>
      <c r="H291" s="533"/>
      <c r="I291" s="533"/>
      <c r="J291" s="531"/>
      <c r="K291" s="532"/>
      <c r="L291" s="531"/>
      <c r="M291" s="225"/>
      <c r="AC291" s="1"/>
      <c r="AD291" s="1"/>
    </row>
    <row r="292" spans="1:30">
      <c r="A292" s="530"/>
      <c r="B292" s="531"/>
      <c r="C292" s="532"/>
      <c r="D292" s="533"/>
      <c r="E292" s="531"/>
      <c r="F292" s="532"/>
      <c r="G292" s="533"/>
      <c r="H292" s="533"/>
      <c r="I292" s="533"/>
      <c r="J292" s="531"/>
      <c r="K292" s="532"/>
      <c r="L292" s="531"/>
      <c r="M292" s="225"/>
      <c r="AC292" s="1"/>
      <c r="AD292" s="1"/>
    </row>
    <row r="293" spans="1:30" ht="14" thickBot="1">
      <c r="A293" s="534"/>
      <c r="B293" s="535"/>
      <c r="C293" s="536"/>
      <c r="D293" s="537"/>
      <c r="E293" s="535"/>
      <c r="F293" s="536"/>
      <c r="G293" s="537"/>
      <c r="H293" s="537"/>
      <c r="I293" s="537"/>
      <c r="J293" s="535"/>
      <c r="K293" s="536"/>
      <c r="L293" s="535"/>
      <c r="M293" s="226"/>
      <c r="AC293" s="1"/>
      <c r="AD293" s="1"/>
    </row>
    <row r="294" spans="1:30" ht="17" thickBot="1">
      <c r="A294" s="227"/>
      <c r="B294" s="86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228"/>
      <c r="AC294" s="1"/>
      <c r="AD294" s="1"/>
    </row>
    <row r="295" spans="1:30" ht="12" customHeight="1">
      <c r="A295" s="489" t="s">
        <v>217</v>
      </c>
      <c r="B295" s="490"/>
      <c r="C295" s="490"/>
      <c r="D295" s="490"/>
      <c r="E295" s="490"/>
      <c r="F295" s="490"/>
      <c r="G295" s="490"/>
      <c r="H295" s="490"/>
      <c r="I295" s="490"/>
      <c r="J295" s="490"/>
      <c r="K295" s="490"/>
      <c r="L295" s="490"/>
      <c r="M295" s="491"/>
      <c r="AC295" s="1"/>
      <c r="AD295" s="1"/>
    </row>
    <row r="296" spans="1:30" ht="16">
      <c r="A296" s="229"/>
      <c r="B296" s="87"/>
      <c r="C296" s="87"/>
      <c r="D296" s="87"/>
      <c r="E296" s="87"/>
      <c r="F296" s="87"/>
      <c r="G296" s="88"/>
      <c r="H296" s="88"/>
      <c r="I296" s="88"/>
      <c r="J296" s="88"/>
      <c r="K296" s="88"/>
      <c r="L296" s="88"/>
      <c r="M296" s="230"/>
      <c r="AC296" s="1"/>
      <c r="AD296" s="1"/>
    </row>
    <row r="297" spans="1:30" ht="12" customHeight="1">
      <c r="A297" s="231" t="s">
        <v>218</v>
      </c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230"/>
      <c r="AC297" s="1"/>
      <c r="AD297" s="1"/>
    </row>
    <row r="298" spans="1:30" ht="16">
      <c r="A298" s="232"/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230"/>
      <c r="AC298" s="1"/>
      <c r="AD298" s="1"/>
    </row>
    <row r="299" spans="1:30" ht="12" customHeight="1">
      <c r="A299" s="492" t="s">
        <v>190</v>
      </c>
      <c r="B299" s="493"/>
      <c r="C299" s="327"/>
      <c r="D299" s="327"/>
      <c r="E299" s="327"/>
      <c r="F299" s="327"/>
      <c r="G299" s="327"/>
      <c r="H299" s="327"/>
      <c r="I299" s="327"/>
      <c r="J299" s="327"/>
      <c r="K299" s="327"/>
      <c r="L299" s="327"/>
      <c r="M299" s="230"/>
      <c r="AC299" s="1"/>
      <c r="AD299" s="1"/>
    </row>
    <row r="300" spans="1:30" ht="14">
      <c r="A300" s="233"/>
      <c r="B300" s="91"/>
      <c r="C300" s="92"/>
      <c r="D300" s="92"/>
      <c r="E300" s="92"/>
      <c r="F300" s="92"/>
      <c r="G300" s="91"/>
      <c r="H300" s="92"/>
      <c r="I300" s="92"/>
      <c r="J300" s="93"/>
      <c r="K300" s="91"/>
      <c r="L300" s="91"/>
      <c r="M300" s="230"/>
      <c r="AC300" s="1"/>
      <c r="AD300" s="1"/>
    </row>
    <row r="301" spans="1:30" ht="12" customHeight="1">
      <c r="A301" s="234" t="s">
        <v>191</v>
      </c>
      <c r="B301" s="327"/>
      <c r="C301" s="327"/>
      <c r="D301" s="327"/>
      <c r="E301" s="327"/>
      <c r="F301" s="327"/>
      <c r="G301" s="494" t="s">
        <v>192</v>
      </c>
      <c r="H301" s="494"/>
      <c r="I301" s="494"/>
      <c r="J301" s="495"/>
      <c r="K301" s="327"/>
      <c r="L301" s="327"/>
      <c r="M301" s="230"/>
      <c r="AC301" s="1"/>
      <c r="AD301" s="1"/>
    </row>
    <row r="302" spans="1:30" ht="14">
      <c r="A302" s="233"/>
      <c r="B302" s="91"/>
      <c r="C302" s="91"/>
      <c r="D302" s="91"/>
      <c r="E302" s="91"/>
      <c r="F302" s="91"/>
      <c r="G302" s="94"/>
      <c r="H302" s="91"/>
      <c r="I302" s="91"/>
      <c r="J302" s="93"/>
      <c r="K302" s="91"/>
      <c r="L302" s="91"/>
      <c r="M302" s="230"/>
      <c r="AC302" s="1"/>
      <c r="AD302" s="1"/>
    </row>
    <row r="303" spans="1:30" ht="12" customHeight="1">
      <c r="A303" s="496" t="s">
        <v>193</v>
      </c>
      <c r="B303" s="497"/>
      <c r="C303" s="327"/>
      <c r="D303" s="327"/>
      <c r="E303" s="327"/>
      <c r="F303" s="327"/>
      <c r="G303" s="327"/>
      <c r="H303" s="327"/>
      <c r="I303" s="327"/>
      <c r="J303" s="327"/>
      <c r="K303" s="327"/>
      <c r="L303" s="327"/>
      <c r="M303" s="230"/>
      <c r="AC303" s="1"/>
      <c r="AD303" s="1"/>
    </row>
    <row r="304" spans="1:30" ht="14">
      <c r="A304" s="233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230"/>
      <c r="AC304" s="1"/>
      <c r="AD304" s="1"/>
    </row>
    <row r="305" spans="1:30" ht="12" customHeight="1">
      <c r="A305" s="234" t="s">
        <v>194</v>
      </c>
      <c r="B305" s="498"/>
      <c r="C305" s="327"/>
      <c r="D305" s="327"/>
      <c r="E305" s="327"/>
      <c r="F305" s="327"/>
      <c r="G305" s="494" t="s">
        <v>195</v>
      </c>
      <c r="H305" s="494"/>
      <c r="I305" s="494"/>
      <c r="J305" s="499"/>
      <c r="K305" s="499"/>
      <c r="L305" s="499"/>
      <c r="M305" s="230"/>
      <c r="AC305" s="1"/>
      <c r="AD305" s="1"/>
    </row>
    <row r="306" spans="1:30" ht="16">
      <c r="A306" s="232"/>
      <c r="B306" s="89"/>
      <c r="C306" s="90"/>
      <c r="D306" s="90"/>
      <c r="E306" s="90"/>
      <c r="F306" s="90"/>
      <c r="G306" s="90"/>
      <c r="H306" s="91"/>
      <c r="I306" s="91"/>
      <c r="J306" s="90"/>
      <c r="K306" s="90"/>
      <c r="L306" s="90"/>
      <c r="M306" s="230"/>
      <c r="AC306" s="1"/>
      <c r="AD306" s="1"/>
    </row>
    <row r="307" spans="1:30" ht="12" customHeight="1">
      <c r="A307" s="231" t="s">
        <v>219</v>
      </c>
      <c r="B307" s="89"/>
      <c r="C307" s="90"/>
      <c r="D307" s="90"/>
      <c r="E307" s="90"/>
      <c r="F307" s="90"/>
      <c r="G307" s="90"/>
      <c r="H307" s="91"/>
      <c r="I307" s="91"/>
      <c r="J307" s="90"/>
      <c r="K307" s="90"/>
      <c r="L307" s="90"/>
      <c r="M307" s="230"/>
      <c r="AC307" s="1"/>
      <c r="AD307" s="1"/>
    </row>
    <row r="308" spans="1:30" ht="16">
      <c r="A308" s="232"/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230"/>
      <c r="AC308" s="1"/>
      <c r="AD308" s="1"/>
    </row>
    <row r="309" spans="1:30" ht="12" customHeight="1">
      <c r="A309" s="484" t="s">
        <v>190</v>
      </c>
      <c r="B309" s="485"/>
      <c r="C309" s="500"/>
      <c r="D309" s="501"/>
      <c r="E309" s="110" t="s">
        <v>220</v>
      </c>
      <c r="F309" s="111"/>
      <c r="G309" s="90"/>
      <c r="H309" s="90"/>
      <c r="I309" s="155" t="s">
        <v>196</v>
      </c>
      <c r="J309" s="486"/>
      <c r="K309" s="487"/>
      <c r="L309" s="487"/>
      <c r="M309" s="488"/>
      <c r="AC309" s="1"/>
      <c r="AD309" s="1"/>
    </row>
    <row r="310" spans="1:30">
      <c r="A310" s="235"/>
      <c r="B310" s="95"/>
      <c r="C310" s="96"/>
      <c r="D310" s="96"/>
      <c r="E310" s="96"/>
      <c r="F310" s="96"/>
      <c r="G310" s="90"/>
      <c r="H310" s="90"/>
      <c r="I310" s="155"/>
      <c r="J310" s="96"/>
      <c r="K310" s="96"/>
      <c r="L310" s="96"/>
      <c r="M310" s="236"/>
      <c r="AC310" s="1"/>
      <c r="AD310" s="1"/>
    </row>
    <row r="311" spans="1:30" ht="12" customHeight="1">
      <c r="A311" s="484" t="s">
        <v>190</v>
      </c>
      <c r="B311" s="485"/>
      <c r="C311" s="500"/>
      <c r="D311" s="501"/>
      <c r="E311" s="110" t="s">
        <v>220</v>
      </c>
      <c r="F311" s="111"/>
      <c r="G311" s="90"/>
      <c r="H311" s="90"/>
      <c r="I311" s="155" t="s">
        <v>196</v>
      </c>
      <c r="J311" s="486"/>
      <c r="K311" s="487"/>
      <c r="L311" s="487"/>
      <c r="M311" s="488"/>
      <c r="AC311" s="1"/>
      <c r="AD311" s="1"/>
    </row>
    <row r="312" spans="1:30">
      <c r="A312" s="235"/>
      <c r="B312" s="95"/>
      <c r="C312" s="96"/>
      <c r="D312" s="96"/>
      <c r="E312" s="96"/>
      <c r="F312" s="96"/>
      <c r="G312" s="90"/>
      <c r="H312" s="90"/>
      <c r="I312" s="155"/>
      <c r="J312" s="96"/>
      <c r="K312" s="96"/>
      <c r="L312" s="96"/>
      <c r="M312" s="236"/>
      <c r="AC312" s="1"/>
      <c r="AD312" s="1"/>
    </row>
    <row r="313" spans="1:30" ht="12" customHeight="1">
      <c r="A313" s="484" t="s">
        <v>190</v>
      </c>
      <c r="B313" s="485"/>
      <c r="C313" s="500"/>
      <c r="D313" s="501"/>
      <c r="E313" s="110" t="s">
        <v>220</v>
      </c>
      <c r="F313" s="111"/>
      <c r="G313" s="90"/>
      <c r="H313" s="90"/>
      <c r="I313" s="155" t="s">
        <v>196</v>
      </c>
      <c r="J313" s="486"/>
      <c r="K313" s="487"/>
      <c r="L313" s="487"/>
      <c r="M313" s="488"/>
      <c r="AC313" s="1"/>
      <c r="AD313" s="1"/>
    </row>
    <row r="314" spans="1:30">
      <c r="A314" s="235"/>
      <c r="B314" s="95"/>
      <c r="C314" s="96"/>
      <c r="D314" s="96"/>
      <c r="E314" s="96"/>
      <c r="F314" s="96"/>
      <c r="G314" s="90"/>
      <c r="H314" s="90"/>
      <c r="I314" s="155"/>
      <c r="J314" s="96"/>
      <c r="K314" s="96"/>
      <c r="L314" s="96"/>
      <c r="M314" s="236"/>
      <c r="AC314" s="1"/>
      <c r="AD314" s="1"/>
    </row>
    <row r="315" spans="1:30" ht="12" customHeight="1">
      <c r="A315" s="484" t="s">
        <v>190</v>
      </c>
      <c r="B315" s="485"/>
      <c r="C315" s="500"/>
      <c r="D315" s="501"/>
      <c r="E315" s="110" t="s">
        <v>220</v>
      </c>
      <c r="F315" s="111"/>
      <c r="G315" s="90"/>
      <c r="H315" s="90"/>
      <c r="I315" s="155" t="s">
        <v>196</v>
      </c>
      <c r="J315" s="486"/>
      <c r="K315" s="487"/>
      <c r="L315" s="487"/>
      <c r="M315" s="488"/>
      <c r="AC315" s="1"/>
      <c r="AD315" s="1"/>
    </row>
    <row r="316" spans="1:30">
      <c r="A316" s="235"/>
      <c r="B316" s="95"/>
      <c r="C316" s="96"/>
      <c r="D316" s="96"/>
      <c r="E316" s="96"/>
      <c r="F316" s="96"/>
      <c r="G316" s="90"/>
      <c r="H316" s="90"/>
      <c r="I316" s="155"/>
      <c r="J316" s="96"/>
      <c r="K316" s="96"/>
      <c r="L316" s="96"/>
      <c r="M316" s="236"/>
      <c r="AC316" s="1"/>
      <c r="AD316" s="1"/>
    </row>
    <row r="317" spans="1:30" ht="12" customHeight="1">
      <c r="A317" s="484" t="s">
        <v>190</v>
      </c>
      <c r="B317" s="485"/>
      <c r="C317" s="500"/>
      <c r="D317" s="501"/>
      <c r="E317" s="110" t="s">
        <v>220</v>
      </c>
      <c r="F317" s="111"/>
      <c r="G317" s="90"/>
      <c r="H317" s="90"/>
      <c r="I317" s="155" t="s">
        <v>196</v>
      </c>
      <c r="J317" s="486"/>
      <c r="K317" s="487"/>
      <c r="L317" s="487"/>
      <c r="M317" s="488"/>
      <c r="AC317" s="1"/>
      <c r="AD317" s="1"/>
    </row>
    <row r="318" spans="1:30" ht="12" customHeight="1">
      <c r="A318" s="237"/>
      <c r="B318" s="97"/>
      <c r="C318" s="96"/>
      <c r="D318" s="96"/>
      <c r="E318" s="96"/>
      <c r="F318" s="96"/>
      <c r="G318" s="90"/>
      <c r="H318" s="90"/>
      <c r="I318" s="155"/>
      <c r="J318" s="96"/>
      <c r="K318" s="96"/>
      <c r="L318" s="96"/>
      <c r="M318" s="236"/>
      <c r="AC318" s="1"/>
      <c r="AD318" s="1"/>
    </row>
    <row r="319" spans="1:30" ht="12" customHeight="1">
      <c r="A319" s="484" t="s">
        <v>190</v>
      </c>
      <c r="B319" s="485"/>
      <c r="C319" s="500"/>
      <c r="D319" s="501"/>
      <c r="E319" s="110" t="s">
        <v>220</v>
      </c>
      <c r="F319" s="111"/>
      <c r="G319" s="90"/>
      <c r="H319" s="90"/>
      <c r="I319" s="155" t="s">
        <v>196</v>
      </c>
      <c r="J319" s="486"/>
      <c r="K319" s="487"/>
      <c r="L319" s="487"/>
      <c r="M319" s="488"/>
      <c r="AC319" s="1"/>
      <c r="AD319" s="1"/>
    </row>
    <row r="320" spans="1:30" ht="12" customHeight="1">
      <c r="A320" s="235"/>
      <c r="B320" s="95"/>
      <c r="C320" s="96"/>
      <c r="D320" s="96"/>
      <c r="E320" s="96"/>
      <c r="F320" s="96"/>
      <c r="G320" s="90"/>
      <c r="H320" s="90"/>
      <c r="I320" s="155"/>
      <c r="J320" s="96"/>
      <c r="K320" s="96"/>
      <c r="L320" s="96"/>
      <c r="M320" s="236"/>
      <c r="AC320" s="1"/>
      <c r="AD320" s="1"/>
    </row>
    <row r="321" spans="1:30" ht="12" customHeight="1">
      <c r="A321" s="484" t="s">
        <v>190</v>
      </c>
      <c r="B321" s="485"/>
      <c r="C321" s="500"/>
      <c r="D321" s="501"/>
      <c r="E321" s="110" t="s">
        <v>220</v>
      </c>
      <c r="F321" s="111"/>
      <c r="G321" s="90"/>
      <c r="H321" s="90"/>
      <c r="I321" s="155" t="s">
        <v>196</v>
      </c>
      <c r="J321" s="486"/>
      <c r="K321" s="487"/>
      <c r="L321" s="487"/>
      <c r="M321" s="488"/>
      <c r="AC321" s="1"/>
      <c r="AD321" s="1"/>
    </row>
    <row r="322" spans="1:30" ht="12" customHeight="1">
      <c r="A322" s="235"/>
      <c r="B322" s="95"/>
      <c r="C322" s="96"/>
      <c r="D322" s="96"/>
      <c r="E322" s="96"/>
      <c r="F322" s="96"/>
      <c r="G322" s="90"/>
      <c r="H322" s="90"/>
      <c r="I322" s="155"/>
      <c r="J322" s="96"/>
      <c r="K322" s="96"/>
      <c r="L322" s="96"/>
      <c r="M322" s="236"/>
      <c r="AC322" s="1"/>
      <c r="AD322" s="1"/>
    </row>
    <row r="323" spans="1:30" ht="12" customHeight="1">
      <c r="A323" s="484" t="s">
        <v>190</v>
      </c>
      <c r="B323" s="485"/>
      <c r="C323" s="500"/>
      <c r="D323" s="501"/>
      <c r="E323" s="110" t="s">
        <v>220</v>
      </c>
      <c r="F323" s="111"/>
      <c r="G323" s="90"/>
      <c r="H323" s="90"/>
      <c r="I323" s="155" t="s">
        <v>196</v>
      </c>
      <c r="J323" s="486"/>
      <c r="K323" s="487"/>
      <c r="L323" s="487"/>
      <c r="M323" s="488"/>
      <c r="AC323" s="1"/>
      <c r="AD323" s="1"/>
    </row>
    <row r="324" spans="1:30">
      <c r="A324" s="235"/>
      <c r="B324" s="95"/>
      <c r="C324" s="96"/>
      <c r="D324" s="96"/>
      <c r="E324" s="96"/>
      <c r="F324" s="96"/>
      <c r="G324" s="90"/>
      <c r="H324" s="90"/>
      <c r="I324" s="155"/>
      <c r="J324" s="96"/>
      <c r="K324" s="96"/>
      <c r="L324" s="96"/>
      <c r="M324" s="236"/>
      <c r="AC324" s="1"/>
      <c r="AD324" s="1"/>
    </row>
    <row r="325" spans="1:30" ht="14">
      <c r="A325" s="484" t="s">
        <v>190</v>
      </c>
      <c r="B325" s="485"/>
      <c r="C325" s="500"/>
      <c r="D325" s="501"/>
      <c r="E325" s="110" t="s">
        <v>220</v>
      </c>
      <c r="F325" s="111"/>
      <c r="G325" s="90"/>
      <c r="H325" s="90"/>
      <c r="I325" s="155" t="s">
        <v>196</v>
      </c>
      <c r="J325" s="486"/>
      <c r="K325" s="487"/>
      <c r="L325" s="487"/>
      <c r="M325" s="488"/>
      <c r="AC325" s="1"/>
      <c r="AD325" s="1"/>
    </row>
    <row r="326" spans="1:30">
      <c r="A326" s="235"/>
      <c r="B326" s="95"/>
      <c r="C326" s="96"/>
      <c r="D326" s="96"/>
      <c r="E326" s="96"/>
      <c r="F326" s="96"/>
      <c r="G326" s="90"/>
      <c r="H326" s="90"/>
      <c r="I326" s="155"/>
      <c r="J326" s="96"/>
      <c r="K326" s="96"/>
      <c r="L326" s="96"/>
      <c r="M326" s="236"/>
      <c r="AC326" s="1"/>
      <c r="AD326" s="1"/>
    </row>
    <row r="327" spans="1:30" ht="12" customHeight="1">
      <c r="A327" s="484" t="s">
        <v>190</v>
      </c>
      <c r="B327" s="485"/>
      <c r="C327" s="500"/>
      <c r="D327" s="501"/>
      <c r="E327" s="110" t="s">
        <v>220</v>
      </c>
      <c r="F327" s="111"/>
      <c r="G327" s="90"/>
      <c r="H327" s="90"/>
      <c r="I327" s="155" t="s">
        <v>196</v>
      </c>
      <c r="J327" s="486"/>
      <c r="K327" s="487"/>
      <c r="L327" s="487"/>
      <c r="M327" s="488"/>
      <c r="AC327" s="1"/>
      <c r="AD327" s="1"/>
    </row>
    <row r="328" spans="1:30">
      <c r="A328" s="235"/>
      <c r="B328" s="95"/>
      <c r="C328" s="96"/>
      <c r="D328" s="96"/>
      <c r="E328" s="96"/>
      <c r="F328" s="96"/>
      <c r="G328" s="90"/>
      <c r="H328" s="90"/>
      <c r="I328" s="155"/>
      <c r="J328" s="96"/>
      <c r="K328" s="96"/>
      <c r="L328" s="96"/>
      <c r="M328" s="236"/>
      <c r="AC328" s="1"/>
      <c r="AD328" s="1"/>
    </row>
    <row r="329" spans="1:30" ht="12" customHeight="1">
      <c r="A329" s="484" t="s">
        <v>190</v>
      </c>
      <c r="B329" s="485"/>
      <c r="C329" s="500"/>
      <c r="D329" s="501"/>
      <c r="E329" s="110" t="s">
        <v>220</v>
      </c>
      <c r="F329" s="111"/>
      <c r="G329" s="90"/>
      <c r="H329" s="90"/>
      <c r="I329" s="155" t="s">
        <v>196</v>
      </c>
      <c r="J329" s="486"/>
      <c r="K329" s="487"/>
      <c r="L329" s="487"/>
      <c r="M329" s="488"/>
      <c r="AC329" s="1"/>
      <c r="AD329" s="1"/>
    </row>
    <row r="330" spans="1:30">
      <c r="A330" s="235"/>
      <c r="B330" s="95"/>
      <c r="C330" s="96"/>
      <c r="D330" s="96"/>
      <c r="E330" s="96"/>
      <c r="F330" s="96"/>
      <c r="G330" s="90"/>
      <c r="H330" s="90"/>
      <c r="I330" s="155"/>
      <c r="J330" s="96"/>
      <c r="K330" s="96"/>
      <c r="L330" s="96"/>
      <c r="M330" s="236"/>
      <c r="AC330" s="1"/>
      <c r="AD330" s="1"/>
    </row>
    <row r="331" spans="1:30" ht="12" customHeight="1">
      <c r="A331" s="484" t="s">
        <v>190</v>
      </c>
      <c r="B331" s="485"/>
      <c r="C331" s="500"/>
      <c r="D331" s="501"/>
      <c r="E331" s="110" t="s">
        <v>220</v>
      </c>
      <c r="F331" s="111"/>
      <c r="G331" s="90"/>
      <c r="H331" s="90"/>
      <c r="I331" s="155" t="s">
        <v>196</v>
      </c>
      <c r="J331" s="486"/>
      <c r="K331" s="487"/>
      <c r="L331" s="487"/>
      <c r="M331" s="488"/>
      <c r="AC331" s="1"/>
      <c r="AD331" s="1"/>
    </row>
    <row r="332" spans="1:30">
      <c r="A332" s="235"/>
      <c r="B332" s="95"/>
      <c r="C332" s="96"/>
      <c r="D332" s="96"/>
      <c r="E332" s="96"/>
      <c r="F332" s="96"/>
      <c r="G332" s="90"/>
      <c r="H332" s="90"/>
      <c r="I332" s="155"/>
      <c r="J332" s="96"/>
      <c r="K332" s="96"/>
      <c r="L332" s="96"/>
      <c r="M332" s="236"/>
      <c r="AC332" s="1"/>
      <c r="AD332" s="1"/>
    </row>
    <row r="333" spans="1:30" ht="12" customHeight="1">
      <c r="A333" s="484" t="s">
        <v>190</v>
      </c>
      <c r="B333" s="485"/>
      <c r="C333" s="500"/>
      <c r="D333" s="501"/>
      <c r="E333" s="110" t="s">
        <v>220</v>
      </c>
      <c r="F333" s="111"/>
      <c r="G333" s="90"/>
      <c r="H333" s="90"/>
      <c r="I333" s="155" t="s">
        <v>196</v>
      </c>
      <c r="J333" s="486"/>
      <c r="K333" s="487"/>
      <c r="L333" s="487"/>
      <c r="M333" s="488"/>
      <c r="AC333" s="1"/>
      <c r="AD333" s="1"/>
    </row>
    <row r="334" spans="1:30">
      <c r="A334" s="235"/>
      <c r="B334" s="95"/>
      <c r="C334" s="96"/>
      <c r="D334" s="96"/>
      <c r="E334" s="96"/>
      <c r="F334" s="96"/>
      <c r="G334" s="90"/>
      <c r="H334" s="90"/>
      <c r="I334" s="155"/>
      <c r="J334" s="96"/>
      <c r="K334" s="96"/>
      <c r="L334" s="96"/>
      <c r="M334" s="236"/>
      <c r="AC334" s="1"/>
      <c r="AD334" s="1"/>
    </row>
    <row r="335" spans="1:30" ht="12" customHeight="1">
      <c r="A335" s="484" t="s">
        <v>190</v>
      </c>
      <c r="B335" s="485"/>
      <c r="C335" s="500"/>
      <c r="D335" s="501"/>
      <c r="E335" s="110" t="s">
        <v>220</v>
      </c>
      <c r="F335" s="111"/>
      <c r="G335" s="90"/>
      <c r="H335" s="90"/>
      <c r="I335" s="155" t="s">
        <v>196</v>
      </c>
      <c r="J335" s="486"/>
      <c r="K335" s="487"/>
      <c r="L335" s="487"/>
      <c r="M335" s="488"/>
      <c r="AC335" s="1"/>
      <c r="AD335" s="1"/>
    </row>
    <row r="336" spans="1:30">
      <c r="A336" s="235"/>
      <c r="B336" s="95"/>
      <c r="C336" s="96"/>
      <c r="D336" s="96"/>
      <c r="E336" s="96"/>
      <c r="F336" s="96"/>
      <c r="G336" s="90"/>
      <c r="H336" s="90"/>
      <c r="I336" s="155"/>
      <c r="J336" s="96"/>
      <c r="K336" s="96"/>
      <c r="L336" s="96"/>
      <c r="M336" s="236"/>
      <c r="AC336" s="1"/>
      <c r="AD336" s="1"/>
    </row>
    <row r="337" spans="1:30" ht="12" customHeight="1">
      <c r="A337" s="484" t="s">
        <v>190</v>
      </c>
      <c r="B337" s="485"/>
      <c r="C337" s="500"/>
      <c r="D337" s="501"/>
      <c r="E337" s="110" t="s">
        <v>220</v>
      </c>
      <c r="F337" s="111"/>
      <c r="G337" s="90"/>
      <c r="H337" s="90"/>
      <c r="I337" s="155" t="s">
        <v>196</v>
      </c>
      <c r="J337" s="486"/>
      <c r="K337" s="487"/>
      <c r="L337" s="487"/>
      <c r="M337" s="488"/>
      <c r="AC337" s="1"/>
      <c r="AD337" s="1"/>
    </row>
    <row r="338" spans="1:30" ht="16">
      <c r="A338" s="238"/>
      <c r="B338" s="99"/>
      <c r="C338" s="96"/>
      <c r="D338" s="96"/>
      <c r="E338" s="96"/>
      <c r="F338" s="96"/>
      <c r="G338" s="90"/>
      <c r="H338" s="90"/>
      <c r="I338" s="90"/>
      <c r="J338" s="90"/>
      <c r="K338" s="90"/>
      <c r="L338" s="90"/>
      <c r="M338" s="230"/>
      <c r="AC338" s="1"/>
      <c r="AD338" s="1"/>
    </row>
    <row r="339" spans="1:30" ht="12" customHeight="1">
      <c r="A339" s="239" t="s">
        <v>197</v>
      </c>
      <c r="B339" s="95"/>
      <c r="C339" s="96"/>
      <c r="D339" s="96"/>
      <c r="E339" s="96"/>
      <c r="F339" s="96"/>
      <c r="G339" s="90"/>
      <c r="H339" s="90"/>
      <c r="I339" s="98"/>
      <c r="J339" s="96"/>
      <c r="K339" s="96"/>
      <c r="L339" s="96"/>
      <c r="M339" s="236"/>
      <c r="AC339" s="1"/>
      <c r="AD339" s="1"/>
    </row>
    <row r="340" spans="1:30" ht="16">
      <c r="A340" s="238"/>
      <c r="B340" s="99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230"/>
      <c r="AC340" s="1"/>
      <c r="AD340" s="1"/>
    </row>
    <row r="341" spans="1:30" ht="12" customHeight="1">
      <c r="A341" s="484" t="s">
        <v>190</v>
      </c>
      <c r="B341" s="505"/>
      <c r="C341" s="500"/>
      <c r="D341" s="501"/>
      <c r="E341" s="110" t="s">
        <v>220</v>
      </c>
      <c r="F341" s="111"/>
      <c r="G341" s="506" t="s">
        <v>198</v>
      </c>
      <c r="H341" s="507"/>
      <c r="I341" s="508"/>
      <c r="J341" s="486"/>
      <c r="K341" s="487"/>
      <c r="L341" s="487"/>
      <c r="M341" s="488"/>
      <c r="AC341" s="1"/>
      <c r="AD341" s="1"/>
    </row>
    <row r="342" spans="1:30">
      <c r="A342" s="235"/>
      <c r="B342" s="95"/>
      <c r="C342" s="96"/>
      <c r="D342" s="96"/>
      <c r="E342" s="96"/>
      <c r="F342" s="96"/>
      <c r="G342" s="100"/>
      <c r="H342" s="100"/>
      <c r="I342" s="101"/>
      <c r="J342" s="96"/>
      <c r="K342" s="96"/>
      <c r="L342" s="96"/>
      <c r="M342" s="236"/>
      <c r="AC342" s="1"/>
      <c r="AD342" s="1"/>
    </row>
    <row r="343" spans="1:30" ht="12" customHeight="1">
      <c r="A343" s="484" t="s">
        <v>190</v>
      </c>
      <c r="B343" s="485"/>
      <c r="C343" s="500"/>
      <c r="D343" s="501"/>
      <c r="E343" s="110" t="s">
        <v>220</v>
      </c>
      <c r="F343" s="111"/>
      <c r="G343" s="509" t="s">
        <v>198</v>
      </c>
      <c r="H343" s="509"/>
      <c r="I343" s="509"/>
      <c r="J343" s="486"/>
      <c r="K343" s="487"/>
      <c r="L343" s="487"/>
      <c r="M343" s="488"/>
      <c r="AC343" s="1"/>
      <c r="AD343" s="1"/>
    </row>
    <row r="344" spans="1:30">
      <c r="A344" s="235"/>
      <c r="B344" s="95"/>
      <c r="C344" s="96"/>
      <c r="D344" s="96"/>
      <c r="E344" s="96"/>
      <c r="F344" s="96"/>
      <c r="G344" s="100"/>
      <c r="H344" s="100"/>
      <c r="I344" s="155"/>
      <c r="J344" s="96"/>
      <c r="K344" s="96"/>
      <c r="L344" s="96"/>
      <c r="M344" s="236"/>
      <c r="AC344" s="1"/>
      <c r="AD344" s="1"/>
    </row>
    <row r="345" spans="1:30" ht="12" customHeight="1">
      <c r="A345" s="484" t="s">
        <v>190</v>
      </c>
      <c r="B345" s="485"/>
      <c r="C345" s="500"/>
      <c r="D345" s="501"/>
      <c r="E345" s="110" t="s">
        <v>220</v>
      </c>
      <c r="F345" s="111"/>
      <c r="G345" s="509" t="s">
        <v>198</v>
      </c>
      <c r="H345" s="509"/>
      <c r="I345" s="509"/>
      <c r="J345" s="486"/>
      <c r="K345" s="487"/>
      <c r="L345" s="487"/>
      <c r="M345" s="488"/>
      <c r="AC345" s="1"/>
      <c r="AD345" s="1"/>
    </row>
    <row r="346" spans="1:30">
      <c r="A346" s="235"/>
      <c r="B346" s="95"/>
      <c r="C346" s="96"/>
      <c r="D346" s="96"/>
      <c r="E346" s="96"/>
      <c r="F346" s="96"/>
      <c r="G346" s="100"/>
      <c r="H346" s="100"/>
      <c r="I346" s="155"/>
      <c r="J346" s="96"/>
      <c r="K346" s="96"/>
      <c r="L346" s="96"/>
      <c r="M346" s="236"/>
      <c r="AC346" s="1"/>
      <c r="AD346" s="1"/>
    </row>
    <row r="347" spans="1:30" ht="12" customHeight="1">
      <c r="A347" s="484" t="s">
        <v>190</v>
      </c>
      <c r="B347" s="485"/>
      <c r="C347" s="500"/>
      <c r="D347" s="501"/>
      <c r="E347" s="110" t="s">
        <v>220</v>
      </c>
      <c r="F347" s="111"/>
      <c r="G347" s="509" t="s">
        <v>198</v>
      </c>
      <c r="H347" s="509"/>
      <c r="I347" s="509"/>
      <c r="J347" s="486"/>
      <c r="K347" s="487"/>
      <c r="L347" s="487"/>
      <c r="M347" s="488"/>
      <c r="AC347" s="1"/>
      <c r="AD347" s="1"/>
    </row>
    <row r="348" spans="1:30">
      <c r="A348" s="235"/>
      <c r="B348" s="95"/>
      <c r="C348" s="96"/>
      <c r="D348" s="96"/>
      <c r="E348" s="96"/>
      <c r="F348" s="96"/>
      <c r="G348" s="100"/>
      <c r="H348" s="100"/>
      <c r="I348" s="155"/>
      <c r="J348" s="96"/>
      <c r="K348" s="96"/>
      <c r="L348" s="96"/>
      <c r="M348" s="236"/>
      <c r="AC348" s="1"/>
      <c r="AD348" s="1"/>
    </row>
    <row r="349" spans="1:30" ht="12" customHeight="1">
      <c r="A349" s="484" t="s">
        <v>190</v>
      </c>
      <c r="B349" s="485"/>
      <c r="C349" s="500"/>
      <c r="D349" s="501"/>
      <c r="E349" s="110" t="s">
        <v>220</v>
      </c>
      <c r="F349" s="111"/>
      <c r="G349" s="509" t="s">
        <v>198</v>
      </c>
      <c r="H349" s="509"/>
      <c r="I349" s="509"/>
      <c r="J349" s="486"/>
      <c r="K349" s="487"/>
      <c r="L349" s="487"/>
      <c r="M349" s="488"/>
      <c r="AC349" s="1"/>
      <c r="AD349" s="1"/>
    </row>
    <row r="350" spans="1:30">
      <c r="A350" s="235"/>
      <c r="B350" s="95"/>
      <c r="C350" s="96"/>
      <c r="D350" s="96"/>
      <c r="E350" s="96"/>
      <c r="F350" s="96"/>
      <c r="G350" s="100"/>
      <c r="H350" s="100"/>
      <c r="I350" s="155"/>
      <c r="J350" s="96"/>
      <c r="K350" s="96"/>
      <c r="L350" s="96"/>
      <c r="M350" s="236"/>
      <c r="AC350" s="1"/>
      <c r="AD350" s="1"/>
    </row>
    <row r="351" spans="1:30" ht="12" customHeight="1">
      <c r="A351" s="484" t="s">
        <v>190</v>
      </c>
      <c r="B351" s="485"/>
      <c r="C351" s="500"/>
      <c r="D351" s="501"/>
      <c r="E351" s="110" t="s">
        <v>220</v>
      </c>
      <c r="F351" s="111"/>
      <c r="G351" s="509" t="s">
        <v>198</v>
      </c>
      <c r="H351" s="509"/>
      <c r="I351" s="509"/>
      <c r="J351" s="486"/>
      <c r="K351" s="487"/>
      <c r="L351" s="487"/>
      <c r="M351" s="488"/>
      <c r="AC351" s="1"/>
      <c r="AD351" s="1"/>
    </row>
    <row r="352" spans="1:30" ht="16">
      <c r="A352" s="237"/>
      <c r="B352" s="97"/>
      <c r="C352" s="96"/>
      <c r="D352" s="96"/>
      <c r="E352" s="96"/>
      <c r="F352" s="96"/>
      <c r="G352" s="100"/>
      <c r="H352" s="100"/>
      <c r="I352" s="155"/>
      <c r="J352" s="96"/>
      <c r="K352" s="96"/>
      <c r="L352" s="96"/>
      <c r="M352" s="236"/>
      <c r="AC352" s="1"/>
      <c r="AD352" s="1"/>
    </row>
    <row r="353" spans="1:30" ht="12" customHeight="1">
      <c r="A353" s="484" t="s">
        <v>190</v>
      </c>
      <c r="B353" s="485"/>
      <c r="C353" s="500"/>
      <c r="D353" s="501"/>
      <c r="E353" s="110" t="s">
        <v>220</v>
      </c>
      <c r="F353" s="111"/>
      <c r="G353" s="509" t="s">
        <v>198</v>
      </c>
      <c r="H353" s="509"/>
      <c r="I353" s="509"/>
      <c r="J353" s="486"/>
      <c r="K353" s="487"/>
      <c r="L353" s="487"/>
      <c r="M353" s="488"/>
      <c r="AC353" s="1"/>
      <c r="AD353" s="1"/>
    </row>
    <row r="354" spans="1:30">
      <c r="A354" s="235"/>
      <c r="B354" s="95"/>
      <c r="C354" s="96"/>
      <c r="D354" s="96"/>
      <c r="E354" s="96"/>
      <c r="F354" s="96"/>
      <c r="G354" s="100"/>
      <c r="H354" s="100"/>
      <c r="I354" s="155"/>
      <c r="J354" s="96"/>
      <c r="K354" s="96"/>
      <c r="L354" s="96"/>
      <c r="M354" s="236"/>
      <c r="AC354" s="1"/>
      <c r="AD354" s="1"/>
    </row>
    <row r="355" spans="1:30" ht="12" customHeight="1">
      <c r="A355" s="484" t="s">
        <v>190</v>
      </c>
      <c r="B355" s="485"/>
      <c r="C355" s="500"/>
      <c r="D355" s="501"/>
      <c r="E355" s="110" t="s">
        <v>220</v>
      </c>
      <c r="F355" s="111"/>
      <c r="G355" s="509" t="s">
        <v>198</v>
      </c>
      <c r="H355" s="509"/>
      <c r="I355" s="509"/>
      <c r="J355" s="486"/>
      <c r="K355" s="487"/>
      <c r="L355" s="487"/>
      <c r="M355" s="488"/>
      <c r="AC355" s="1"/>
      <c r="AD355" s="1"/>
    </row>
    <row r="356" spans="1:30">
      <c r="A356" s="235"/>
      <c r="B356" s="95"/>
      <c r="C356" s="96"/>
      <c r="D356" s="96"/>
      <c r="E356" s="96"/>
      <c r="F356" s="96"/>
      <c r="G356" s="100"/>
      <c r="H356" s="100"/>
      <c r="I356" s="155"/>
      <c r="J356" s="96"/>
      <c r="K356" s="96"/>
      <c r="L356" s="96"/>
      <c r="M356" s="236"/>
      <c r="AC356" s="1"/>
      <c r="AD356" s="1"/>
    </row>
    <row r="357" spans="1:30" ht="12" customHeight="1">
      <c r="A357" s="484" t="s">
        <v>190</v>
      </c>
      <c r="B357" s="485"/>
      <c r="C357" s="500"/>
      <c r="D357" s="501"/>
      <c r="E357" s="110" t="s">
        <v>220</v>
      </c>
      <c r="F357" s="111"/>
      <c r="G357" s="509" t="s">
        <v>198</v>
      </c>
      <c r="H357" s="509"/>
      <c r="I357" s="509"/>
      <c r="J357" s="486"/>
      <c r="K357" s="487"/>
      <c r="L357" s="487"/>
      <c r="M357" s="488"/>
      <c r="AC357" s="1"/>
      <c r="AD357" s="1"/>
    </row>
    <row r="358" spans="1:30">
      <c r="A358" s="235"/>
      <c r="B358" s="95"/>
      <c r="C358" s="96"/>
      <c r="D358" s="96"/>
      <c r="E358" s="96"/>
      <c r="F358" s="96"/>
      <c r="G358" s="100"/>
      <c r="H358" s="100"/>
      <c r="I358" s="155"/>
      <c r="J358" s="96"/>
      <c r="K358" s="96"/>
      <c r="L358" s="96"/>
      <c r="M358" s="236"/>
      <c r="AC358" s="1"/>
      <c r="AD358" s="1"/>
    </row>
    <row r="359" spans="1:30" ht="14">
      <c r="A359" s="484" t="s">
        <v>190</v>
      </c>
      <c r="B359" s="485"/>
      <c r="C359" s="500"/>
      <c r="D359" s="501"/>
      <c r="E359" s="110" t="s">
        <v>220</v>
      </c>
      <c r="F359" s="111"/>
      <c r="G359" s="509" t="s">
        <v>198</v>
      </c>
      <c r="H359" s="509"/>
      <c r="I359" s="509"/>
      <c r="J359" s="486"/>
      <c r="K359" s="487"/>
      <c r="L359" s="487"/>
      <c r="M359" s="488"/>
      <c r="AC359" s="1"/>
      <c r="AD359" s="1"/>
    </row>
    <row r="360" spans="1:30" ht="15" customHeight="1">
      <c r="A360" s="235"/>
      <c r="B360" s="95"/>
      <c r="C360" s="96"/>
      <c r="D360" s="96"/>
      <c r="E360" s="96"/>
      <c r="F360" s="96"/>
      <c r="G360" s="100"/>
      <c r="H360" s="100"/>
      <c r="I360" s="101"/>
      <c r="J360" s="96"/>
      <c r="K360" s="96"/>
      <c r="L360" s="96"/>
      <c r="M360" s="236"/>
      <c r="AA360" s="1"/>
      <c r="AB360" s="1"/>
      <c r="AC360" s="1"/>
      <c r="AD360" s="1"/>
    </row>
    <row r="361" spans="1:30" s="33" customFormat="1" ht="50" customHeight="1">
      <c r="A361" s="484" t="s">
        <v>190</v>
      </c>
      <c r="B361" s="485"/>
      <c r="C361" s="500"/>
      <c r="D361" s="501"/>
      <c r="E361" s="110" t="s">
        <v>220</v>
      </c>
      <c r="F361" s="111"/>
      <c r="G361" s="509" t="s">
        <v>198</v>
      </c>
      <c r="H361" s="509"/>
      <c r="I361" s="509"/>
      <c r="J361" s="486"/>
      <c r="K361" s="487"/>
      <c r="L361" s="487"/>
      <c r="M361" s="488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30">
      <c r="A362" s="235"/>
      <c r="B362" s="95"/>
      <c r="C362" s="96"/>
      <c r="D362" s="96"/>
      <c r="E362" s="96"/>
      <c r="F362" s="96"/>
      <c r="G362" s="100"/>
      <c r="H362" s="100"/>
      <c r="I362" s="155"/>
      <c r="J362" s="96"/>
      <c r="K362" s="96"/>
      <c r="L362" s="96"/>
      <c r="M362" s="236"/>
      <c r="AA362" s="1"/>
      <c r="AB362" s="1"/>
      <c r="AC362" s="1"/>
      <c r="AD362" s="1"/>
    </row>
    <row r="363" spans="1:30" ht="14">
      <c r="A363" s="484" t="s">
        <v>190</v>
      </c>
      <c r="B363" s="485"/>
      <c r="C363" s="500"/>
      <c r="D363" s="501"/>
      <c r="E363" s="110" t="s">
        <v>220</v>
      </c>
      <c r="F363" s="111"/>
      <c r="G363" s="509" t="s">
        <v>198</v>
      </c>
      <c r="H363" s="509"/>
      <c r="I363" s="509"/>
      <c r="J363" s="486"/>
      <c r="K363" s="487"/>
      <c r="L363" s="487"/>
      <c r="M363" s="488"/>
      <c r="AA363" s="1"/>
      <c r="AB363" s="1"/>
      <c r="AC363" s="1"/>
      <c r="AD363" s="1"/>
    </row>
    <row r="364" spans="1:30" ht="12" customHeight="1">
      <c r="A364" s="235"/>
      <c r="B364" s="95"/>
      <c r="C364" s="96"/>
      <c r="D364" s="96"/>
      <c r="E364" s="96"/>
      <c r="F364" s="96"/>
      <c r="G364" s="100"/>
      <c r="H364" s="100"/>
      <c r="I364" s="155"/>
      <c r="J364" s="96"/>
      <c r="K364" s="96"/>
      <c r="L364" s="96"/>
      <c r="M364" s="236"/>
      <c r="AA364" s="1"/>
      <c r="AB364" s="1"/>
      <c r="AC364" s="1"/>
      <c r="AD364" s="1"/>
    </row>
    <row r="365" spans="1:30" ht="12" customHeight="1">
      <c r="A365" s="484" t="s">
        <v>190</v>
      </c>
      <c r="B365" s="485"/>
      <c r="C365" s="500"/>
      <c r="D365" s="501"/>
      <c r="E365" s="110" t="s">
        <v>220</v>
      </c>
      <c r="F365" s="111"/>
      <c r="G365" s="509" t="s">
        <v>198</v>
      </c>
      <c r="H365" s="509"/>
      <c r="I365" s="509"/>
      <c r="J365" s="486"/>
      <c r="K365" s="487"/>
      <c r="L365" s="487"/>
      <c r="M365" s="488"/>
      <c r="AA365" s="1"/>
      <c r="AB365" s="1"/>
      <c r="AC365" s="1"/>
      <c r="AD365" s="1"/>
    </row>
    <row r="366" spans="1:30">
      <c r="A366" s="235"/>
      <c r="B366" s="95"/>
      <c r="C366" s="96"/>
      <c r="D366" s="96"/>
      <c r="E366" s="96"/>
      <c r="F366" s="96"/>
      <c r="G366" s="100"/>
      <c r="H366" s="100"/>
      <c r="I366" s="155"/>
      <c r="J366" s="96"/>
      <c r="K366" s="96"/>
      <c r="L366" s="96"/>
      <c r="M366" s="236"/>
      <c r="AA366" s="1"/>
      <c r="AB366" s="1"/>
      <c r="AC366" s="1"/>
      <c r="AD366" s="1"/>
    </row>
    <row r="367" spans="1:30" ht="14">
      <c r="A367" s="484" t="s">
        <v>190</v>
      </c>
      <c r="B367" s="485"/>
      <c r="C367" s="500"/>
      <c r="D367" s="501"/>
      <c r="E367" s="110" t="s">
        <v>220</v>
      </c>
      <c r="F367" s="111"/>
      <c r="G367" s="509" t="s">
        <v>198</v>
      </c>
      <c r="H367" s="509"/>
      <c r="I367" s="509"/>
      <c r="J367" s="486"/>
      <c r="K367" s="487"/>
      <c r="L367" s="487"/>
      <c r="M367" s="488"/>
      <c r="AA367" s="1"/>
      <c r="AB367" s="1"/>
      <c r="AC367" s="1"/>
      <c r="AD367" s="1"/>
    </row>
    <row r="368" spans="1:30">
      <c r="A368" s="235"/>
      <c r="B368" s="95"/>
      <c r="C368" s="96"/>
      <c r="D368" s="96"/>
      <c r="E368" s="96"/>
      <c r="F368" s="96"/>
      <c r="G368" s="100"/>
      <c r="H368" s="100"/>
      <c r="I368" s="101"/>
      <c r="J368" s="96"/>
      <c r="K368" s="96"/>
      <c r="L368" s="96"/>
      <c r="M368" s="236"/>
      <c r="AA368" s="1"/>
      <c r="AB368" s="1"/>
      <c r="AC368" s="1"/>
      <c r="AD368" s="1"/>
    </row>
    <row r="369" spans="1:30" ht="14">
      <c r="A369" s="484" t="s">
        <v>190</v>
      </c>
      <c r="B369" s="485"/>
      <c r="C369" s="500"/>
      <c r="D369" s="501"/>
      <c r="E369" s="110" t="s">
        <v>220</v>
      </c>
      <c r="F369" s="111"/>
      <c r="G369" s="509" t="s">
        <v>198</v>
      </c>
      <c r="H369" s="509"/>
      <c r="I369" s="509"/>
      <c r="J369" s="486"/>
      <c r="K369" s="487"/>
      <c r="L369" s="487"/>
      <c r="M369" s="488"/>
      <c r="AA369" s="1"/>
      <c r="AB369" s="1"/>
      <c r="AC369" s="1"/>
      <c r="AD369" s="1"/>
    </row>
    <row r="370" spans="1:30">
      <c r="A370" s="235"/>
      <c r="B370" s="95"/>
      <c r="C370" s="96"/>
      <c r="D370" s="96"/>
      <c r="E370" s="96"/>
      <c r="F370" s="96"/>
      <c r="G370" s="100"/>
      <c r="H370" s="100"/>
      <c r="I370" s="155"/>
      <c r="J370" s="96"/>
      <c r="K370" s="96"/>
      <c r="L370" s="96"/>
      <c r="M370" s="236"/>
      <c r="AA370" s="1"/>
      <c r="AB370" s="1"/>
      <c r="AC370" s="1"/>
      <c r="AD370" s="1"/>
    </row>
    <row r="371" spans="1:30" ht="14">
      <c r="A371" s="484" t="s">
        <v>190</v>
      </c>
      <c r="B371" s="485"/>
      <c r="C371" s="500"/>
      <c r="D371" s="501"/>
      <c r="E371" s="110" t="s">
        <v>220</v>
      </c>
      <c r="F371" s="111"/>
      <c r="G371" s="509" t="s">
        <v>198</v>
      </c>
      <c r="H371" s="509"/>
      <c r="I371" s="509"/>
      <c r="J371" s="486"/>
      <c r="K371" s="487"/>
      <c r="L371" s="487"/>
      <c r="M371" s="488"/>
      <c r="AA371" s="1"/>
      <c r="AB371" s="1"/>
      <c r="AC371" s="1"/>
      <c r="AD371" s="1"/>
    </row>
    <row r="372" spans="1:30" ht="17" thickBot="1">
      <c r="A372" s="240"/>
      <c r="B372" s="102"/>
      <c r="C372" s="102"/>
      <c r="D372" s="102"/>
      <c r="E372" s="102"/>
      <c r="F372" s="102"/>
      <c r="G372" s="103"/>
      <c r="H372" s="103"/>
      <c r="I372" s="103"/>
      <c r="J372" s="103"/>
      <c r="K372" s="103"/>
      <c r="L372" s="103"/>
      <c r="M372" s="241"/>
      <c r="AA372" s="1"/>
      <c r="AB372" s="1"/>
      <c r="AC372" s="1"/>
      <c r="AD372" s="1"/>
    </row>
    <row r="373" spans="1:30" ht="17" thickBot="1">
      <c r="A373" s="229"/>
      <c r="B373" s="87"/>
      <c r="C373" s="87"/>
      <c r="D373" s="87"/>
      <c r="E373" s="87"/>
      <c r="F373" s="87"/>
      <c r="G373" s="88"/>
      <c r="H373" s="88"/>
      <c r="I373" s="88"/>
      <c r="J373" s="88"/>
      <c r="K373" s="88"/>
      <c r="L373" s="88"/>
      <c r="M373" s="230"/>
      <c r="AA373" s="1"/>
      <c r="AB373" s="1"/>
      <c r="AC373" s="1"/>
      <c r="AD373" s="1"/>
    </row>
    <row r="374" spans="1:30" ht="18">
      <c r="A374" s="489" t="s">
        <v>258</v>
      </c>
      <c r="B374" s="490"/>
      <c r="C374" s="490"/>
      <c r="D374" s="490"/>
      <c r="E374" s="490"/>
      <c r="F374" s="490"/>
      <c r="G374" s="490"/>
      <c r="H374" s="490"/>
      <c r="I374" s="490"/>
      <c r="J374" s="490"/>
      <c r="K374" s="490"/>
      <c r="L374" s="490"/>
      <c r="M374" s="491"/>
      <c r="AA374" s="1"/>
      <c r="AB374" s="1"/>
      <c r="AC374" s="1"/>
      <c r="AD374" s="1"/>
    </row>
    <row r="375" spans="1:30" ht="72" customHeight="1">
      <c r="A375" s="320" t="s">
        <v>253</v>
      </c>
      <c r="B375" s="321"/>
      <c r="C375" s="321"/>
      <c r="D375" s="140" t="s">
        <v>257</v>
      </c>
      <c r="E375" s="141" t="s">
        <v>199</v>
      </c>
      <c r="F375" s="141" t="s">
        <v>200</v>
      </c>
      <c r="G375" s="318" t="s">
        <v>256</v>
      </c>
      <c r="H375" s="319"/>
      <c r="I375" s="319"/>
      <c r="J375" s="141" t="s">
        <v>261</v>
      </c>
      <c r="K375" s="152" t="s">
        <v>255</v>
      </c>
      <c r="L375" s="152" t="s">
        <v>260</v>
      </c>
      <c r="M375" s="242" t="s">
        <v>254</v>
      </c>
      <c r="AA375" s="1"/>
      <c r="AB375" s="1"/>
      <c r="AC375" s="1"/>
      <c r="AD375" s="1"/>
    </row>
    <row r="376" spans="1:30" ht="12" customHeight="1">
      <c r="A376" s="322"/>
      <c r="B376" s="323"/>
      <c r="C376" s="323"/>
      <c r="D376" s="243"/>
      <c r="E376" s="244"/>
      <c r="F376" s="245"/>
      <c r="G376" s="324"/>
      <c r="H376" s="324"/>
      <c r="I376" s="324"/>
      <c r="J376" s="142"/>
      <c r="K376" s="149"/>
      <c r="L376" s="104"/>
      <c r="M376" s="246"/>
      <c r="AA376" s="1"/>
      <c r="AB376" s="1"/>
      <c r="AC376" s="1"/>
      <c r="AD376" s="1"/>
    </row>
    <row r="377" spans="1:30" ht="12" customHeight="1">
      <c r="A377" s="322"/>
      <c r="B377" s="323"/>
      <c r="C377" s="323"/>
      <c r="D377" s="243"/>
      <c r="E377" s="244"/>
      <c r="F377" s="245"/>
      <c r="G377" s="324"/>
      <c r="H377" s="324"/>
      <c r="I377" s="324"/>
      <c r="J377" s="142"/>
      <c r="K377" s="149"/>
      <c r="L377" s="104"/>
      <c r="M377" s="246"/>
      <c r="AA377" s="1"/>
      <c r="AB377" s="1"/>
      <c r="AC377" s="1"/>
      <c r="AD377" s="1"/>
    </row>
    <row r="378" spans="1:30">
      <c r="A378" s="322"/>
      <c r="B378" s="323"/>
      <c r="C378" s="323"/>
      <c r="D378" s="243"/>
      <c r="E378" s="244"/>
      <c r="F378" s="245"/>
      <c r="G378" s="324"/>
      <c r="H378" s="324"/>
      <c r="I378" s="324"/>
      <c r="J378" s="142"/>
      <c r="K378" s="149"/>
      <c r="L378" s="104"/>
      <c r="M378" s="246"/>
      <c r="AA378" s="1"/>
      <c r="AB378" s="1"/>
      <c r="AC378" s="1"/>
      <c r="AD378" s="1"/>
    </row>
    <row r="379" spans="1:30" ht="12" customHeight="1">
      <c r="A379" s="322"/>
      <c r="B379" s="323"/>
      <c r="C379" s="323"/>
      <c r="D379" s="243"/>
      <c r="E379" s="244"/>
      <c r="F379" s="245"/>
      <c r="G379" s="324"/>
      <c r="H379" s="324"/>
      <c r="I379" s="324"/>
      <c r="J379" s="142"/>
      <c r="K379" s="149"/>
      <c r="L379" s="104"/>
      <c r="M379" s="246"/>
      <c r="AA379" s="1"/>
      <c r="AB379" s="1"/>
      <c r="AC379" s="1"/>
      <c r="AD379" s="1"/>
    </row>
    <row r="380" spans="1:30" ht="12" customHeight="1">
      <c r="A380" s="322"/>
      <c r="B380" s="323"/>
      <c r="C380" s="323"/>
      <c r="D380" s="243"/>
      <c r="E380" s="244"/>
      <c r="F380" s="245"/>
      <c r="G380" s="324"/>
      <c r="H380" s="324"/>
      <c r="I380" s="324"/>
      <c r="J380" s="148"/>
      <c r="K380" s="149"/>
      <c r="L380" s="104"/>
      <c r="M380" s="246"/>
      <c r="AA380" s="1"/>
      <c r="AB380" s="1"/>
      <c r="AC380" s="1"/>
      <c r="AD380" s="1"/>
    </row>
    <row r="381" spans="1:30" ht="12" customHeight="1">
      <c r="A381" s="322"/>
      <c r="B381" s="323"/>
      <c r="C381" s="323"/>
      <c r="D381" s="243"/>
      <c r="E381" s="244"/>
      <c r="F381" s="245"/>
      <c r="G381" s="324"/>
      <c r="H381" s="324"/>
      <c r="I381" s="324"/>
      <c r="J381" s="142"/>
      <c r="K381" s="149"/>
      <c r="L381" s="104"/>
      <c r="M381" s="246"/>
      <c r="AA381" s="1"/>
      <c r="AB381" s="1"/>
      <c r="AC381" s="1"/>
      <c r="AD381" s="1"/>
    </row>
    <row r="382" spans="1:30" ht="12" customHeight="1">
      <c r="A382" s="322"/>
      <c r="B382" s="323"/>
      <c r="C382" s="323"/>
      <c r="D382" s="243"/>
      <c r="E382" s="244"/>
      <c r="F382" s="245"/>
      <c r="G382" s="324"/>
      <c r="H382" s="324"/>
      <c r="I382" s="324"/>
      <c r="J382" s="142"/>
      <c r="K382" s="149"/>
      <c r="L382" s="104"/>
      <c r="M382" s="246"/>
      <c r="AA382" s="1"/>
      <c r="AB382" s="1"/>
      <c r="AC382" s="1"/>
      <c r="AD382" s="1"/>
    </row>
    <row r="383" spans="1:30" ht="12" customHeight="1">
      <c r="A383" s="322"/>
      <c r="B383" s="323"/>
      <c r="C383" s="323"/>
      <c r="D383" s="243"/>
      <c r="E383" s="244"/>
      <c r="F383" s="245"/>
      <c r="G383" s="324"/>
      <c r="H383" s="324"/>
      <c r="I383" s="324"/>
      <c r="J383" s="142"/>
      <c r="K383" s="149"/>
      <c r="L383" s="104"/>
      <c r="M383" s="246"/>
      <c r="AA383" s="1"/>
      <c r="AB383" s="1"/>
      <c r="AC383" s="1"/>
      <c r="AD383" s="1"/>
    </row>
    <row r="384" spans="1:30" ht="12" customHeight="1">
      <c r="A384" s="322"/>
      <c r="B384" s="323"/>
      <c r="C384" s="323"/>
      <c r="D384" s="243"/>
      <c r="E384" s="244"/>
      <c r="F384" s="245"/>
      <c r="G384" s="324"/>
      <c r="H384" s="324"/>
      <c r="I384" s="324"/>
      <c r="J384" s="142"/>
      <c r="K384" s="149"/>
      <c r="L384" s="104"/>
      <c r="M384" s="246"/>
      <c r="AA384" s="1"/>
      <c r="AB384" s="1"/>
      <c r="AC384" s="1"/>
      <c r="AD384" s="1"/>
    </row>
    <row r="385" spans="1:30" ht="12" customHeight="1">
      <c r="A385" s="322"/>
      <c r="B385" s="323"/>
      <c r="C385" s="323"/>
      <c r="D385" s="243"/>
      <c r="E385" s="244"/>
      <c r="F385" s="245"/>
      <c r="G385" s="324"/>
      <c r="H385" s="324"/>
      <c r="I385" s="324"/>
      <c r="J385" s="142"/>
      <c r="K385" s="149"/>
      <c r="L385" s="104"/>
      <c r="M385" s="246"/>
      <c r="AA385" s="1"/>
      <c r="AB385" s="1"/>
      <c r="AC385" s="1"/>
      <c r="AD385" s="1"/>
    </row>
    <row r="386" spans="1:30" ht="12" customHeight="1">
      <c r="A386" s="322"/>
      <c r="B386" s="323"/>
      <c r="C386" s="323"/>
      <c r="D386" s="243"/>
      <c r="E386" s="244"/>
      <c r="F386" s="245"/>
      <c r="G386" s="324"/>
      <c r="H386" s="324"/>
      <c r="I386" s="324"/>
      <c r="J386" s="142"/>
      <c r="K386" s="149"/>
      <c r="L386" s="104"/>
      <c r="M386" s="246"/>
      <c r="AA386" s="1"/>
      <c r="AB386" s="1"/>
      <c r="AC386" s="1"/>
      <c r="AD386" s="1"/>
    </row>
    <row r="387" spans="1:30" ht="12" customHeight="1">
      <c r="A387" s="322"/>
      <c r="B387" s="323"/>
      <c r="C387" s="323"/>
      <c r="D387" s="243"/>
      <c r="E387" s="244"/>
      <c r="F387" s="245"/>
      <c r="G387" s="324"/>
      <c r="H387" s="324"/>
      <c r="I387" s="324"/>
      <c r="J387" s="142"/>
      <c r="K387" s="149"/>
      <c r="L387" s="104"/>
      <c r="M387" s="246"/>
      <c r="AA387" s="1"/>
      <c r="AB387" s="1"/>
      <c r="AC387" s="1"/>
      <c r="AD387" s="1"/>
    </row>
    <row r="388" spans="1:30" ht="17.25" customHeight="1">
      <c r="A388" s="322"/>
      <c r="B388" s="323"/>
      <c r="C388" s="323"/>
      <c r="D388" s="243"/>
      <c r="E388" s="244"/>
      <c r="F388" s="245"/>
      <c r="G388" s="324"/>
      <c r="H388" s="324"/>
      <c r="I388" s="324"/>
      <c r="J388" s="142"/>
      <c r="K388" s="149"/>
      <c r="L388" s="104"/>
      <c r="M388" s="246"/>
      <c r="AA388" s="1"/>
      <c r="AB388" s="1"/>
      <c r="AC388" s="1"/>
      <c r="AD388" s="1"/>
    </row>
    <row r="389" spans="1:30" ht="11.25" customHeight="1">
      <c r="A389" s="322"/>
      <c r="B389" s="323"/>
      <c r="C389" s="323"/>
      <c r="D389" s="243"/>
      <c r="E389" s="244"/>
      <c r="F389" s="245"/>
      <c r="G389" s="324"/>
      <c r="H389" s="324"/>
      <c r="I389" s="324"/>
      <c r="J389" s="142"/>
      <c r="K389" s="149"/>
      <c r="L389" s="104"/>
      <c r="M389" s="246"/>
      <c r="AA389" s="1"/>
      <c r="AB389" s="1"/>
      <c r="AC389" s="1"/>
      <c r="AD389" s="1"/>
    </row>
    <row r="390" spans="1:30" ht="14" customHeight="1">
      <c r="A390" s="322"/>
      <c r="B390" s="323"/>
      <c r="C390" s="323"/>
      <c r="D390" s="243"/>
      <c r="E390" s="244"/>
      <c r="F390" s="245"/>
      <c r="G390" s="324"/>
      <c r="H390" s="324"/>
      <c r="I390" s="324"/>
      <c r="J390" s="142"/>
      <c r="K390" s="149"/>
      <c r="L390" s="104"/>
      <c r="M390" s="246"/>
      <c r="AC390" s="1"/>
      <c r="AD390" s="1"/>
    </row>
    <row r="391" spans="1:30" ht="14" customHeight="1">
      <c r="A391" s="322"/>
      <c r="B391" s="323"/>
      <c r="C391" s="323"/>
      <c r="D391" s="243"/>
      <c r="E391" s="244"/>
      <c r="F391" s="245"/>
      <c r="G391" s="324"/>
      <c r="H391" s="324"/>
      <c r="I391" s="324"/>
      <c r="J391" s="142"/>
      <c r="K391" s="149"/>
      <c r="L391" s="104"/>
      <c r="M391" s="246"/>
      <c r="AC391" s="1"/>
      <c r="AD391" s="1"/>
    </row>
    <row r="392" spans="1:30" ht="31.25" customHeight="1">
      <c r="A392" s="322"/>
      <c r="B392" s="323"/>
      <c r="C392" s="323"/>
      <c r="D392" s="243"/>
      <c r="E392" s="244"/>
      <c r="F392" s="245"/>
      <c r="G392" s="324"/>
      <c r="H392" s="324"/>
      <c r="I392" s="324"/>
      <c r="J392" s="142"/>
      <c r="K392" s="149"/>
      <c r="L392" s="104"/>
      <c r="M392" s="246"/>
      <c r="AC392" s="1"/>
      <c r="AD392" s="1"/>
    </row>
    <row r="393" spans="1:30" ht="31.25" customHeight="1">
      <c r="A393" s="322"/>
      <c r="B393" s="323"/>
      <c r="C393" s="323"/>
      <c r="D393" s="243"/>
      <c r="E393" s="244"/>
      <c r="F393" s="245"/>
      <c r="G393" s="324"/>
      <c r="H393" s="324"/>
      <c r="I393" s="324"/>
      <c r="J393" s="142"/>
      <c r="K393" s="149"/>
      <c r="L393" s="104"/>
      <c r="M393" s="246"/>
      <c r="AC393" s="1"/>
      <c r="AD393" s="1"/>
    </row>
    <row r="394" spans="1:30" ht="34.25" customHeight="1">
      <c r="A394" s="322"/>
      <c r="B394" s="323"/>
      <c r="C394" s="323"/>
      <c r="D394" s="243"/>
      <c r="E394" s="244"/>
      <c r="F394" s="245"/>
      <c r="G394" s="324"/>
      <c r="H394" s="324"/>
      <c r="I394" s="324"/>
      <c r="J394" s="142"/>
      <c r="K394" s="149"/>
      <c r="L394" s="104"/>
      <c r="M394" s="246"/>
      <c r="AC394" s="1"/>
      <c r="AD394" s="1"/>
    </row>
    <row r="395" spans="1:30" ht="25.25" customHeight="1">
      <c r="A395" s="322"/>
      <c r="B395" s="323"/>
      <c r="C395" s="323"/>
      <c r="D395" s="243"/>
      <c r="E395" s="244"/>
      <c r="F395" s="245"/>
      <c r="G395" s="324"/>
      <c r="H395" s="324"/>
      <c r="I395" s="324"/>
      <c r="J395" s="142"/>
      <c r="K395" s="149"/>
      <c r="L395" s="104"/>
      <c r="M395" s="246"/>
    </row>
    <row r="396" spans="1:30">
      <c r="A396" s="322"/>
      <c r="B396" s="323"/>
      <c r="C396" s="323"/>
      <c r="D396" s="243"/>
      <c r="E396" s="244"/>
      <c r="F396" s="245"/>
      <c r="G396" s="324"/>
      <c r="H396" s="324"/>
      <c r="I396" s="324"/>
      <c r="J396" s="142"/>
      <c r="K396" s="149"/>
      <c r="L396" s="104"/>
      <c r="M396" s="246"/>
    </row>
    <row r="397" spans="1:30">
      <c r="A397" s="322"/>
      <c r="B397" s="323"/>
      <c r="C397" s="323"/>
      <c r="D397" s="243"/>
      <c r="E397" s="244"/>
      <c r="F397" s="245"/>
      <c r="G397" s="324"/>
      <c r="H397" s="324"/>
      <c r="I397" s="324"/>
      <c r="J397" s="142"/>
      <c r="K397" s="149"/>
      <c r="L397" s="104"/>
      <c r="M397" s="246"/>
    </row>
    <row r="398" spans="1:30">
      <c r="A398" s="322"/>
      <c r="B398" s="323"/>
      <c r="C398" s="323"/>
      <c r="D398" s="243"/>
      <c r="E398" s="244"/>
      <c r="F398" s="245"/>
      <c r="G398" s="324"/>
      <c r="H398" s="324"/>
      <c r="I398" s="324"/>
      <c r="J398" s="142"/>
      <c r="K398" s="149"/>
      <c r="L398" s="104"/>
      <c r="M398" s="246"/>
    </row>
    <row r="399" spans="1:30">
      <c r="A399" s="322"/>
      <c r="B399" s="323"/>
      <c r="C399" s="323"/>
      <c r="D399" s="243"/>
      <c r="E399" s="244"/>
      <c r="F399" s="245"/>
      <c r="G399" s="324"/>
      <c r="H399" s="324"/>
      <c r="I399" s="324"/>
      <c r="J399" s="142"/>
      <c r="K399" s="149"/>
      <c r="L399" s="104"/>
      <c r="M399" s="246"/>
    </row>
    <row r="400" spans="1:30">
      <c r="A400" s="322"/>
      <c r="B400" s="323"/>
      <c r="C400" s="323"/>
      <c r="D400" s="243"/>
      <c r="E400" s="244"/>
      <c r="F400" s="245"/>
      <c r="G400" s="324"/>
      <c r="H400" s="324"/>
      <c r="I400" s="324"/>
      <c r="J400" s="142"/>
      <c r="K400" s="149"/>
      <c r="L400" s="104"/>
      <c r="M400" s="246"/>
    </row>
    <row r="401" spans="1:13" ht="14" thickBot="1">
      <c r="A401" s="510"/>
      <c r="B401" s="511"/>
      <c r="C401" s="511"/>
      <c r="D401" s="143"/>
      <c r="E401" s="156"/>
      <c r="F401" s="144"/>
      <c r="G401" s="512"/>
      <c r="H401" s="512"/>
      <c r="I401" s="512"/>
      <c r="J401" s="145"/>
      <c r="K401" s="107"/>
      <c r="L401" s="108"/>
      <c r="M401" s="247"/>
    </row>
    <row r="402" spans="1:13" ht="17" thickBot="1">
      <c r="A402" s="248"/>
      <c r="B402" s="146"/>
      <c r="C402" s="146"/>
      <c r="D402" s="146"/>
      <c r="E402" s="146"/>
      <c r="F402" s="146"/>
      <c r="G402" s="147"/>
      <c r="H402" s="147"/>
      <c r="I402" s="147"/>
      <c r="J402" s="147"/>
      <c r="K402" s="147"/>
      <c r="L402" s="147"/>
      <c r="M402" s="249"/>
    </row>
    <row r="403" spans="1:13" ht="16">
      <c r="A403" s="250"/>
      <c r="B403" s="105"/>
      <c r="C403" s="105"/>
      <c r="D403" s="105"/>
      <c r="E403" s="105"/>
      <c r="F403" s="105"/>
      <c r="G403" s="106"/>
      <c r="H403" s="106"/>
      <c r="I403" s="106"/>
      <c r="J403" s="106"/>
      <c r="K403" s="106"/>
      <c r="L403" s="106"/>
      <c r="M403" s="251"/>
    </row>
    <row r="404" spans="1:13" ht="14">
      <c r="A404" s="502" t="s">
        <v>238</v>
      </c>
      <c r="B404" s="503"/>
      <c r="C404" s="503"/>
      <c r="D404" s="503"/>
      <c r="E404" s="503"/>
      <c r="F404" s="503"/>
      <c r="G404" s="503"/>
      <c r="H404" s="503"/>
      <c r="I404" s="503"/>
      <c r="J404" s="503"/>
      <c r="K404" s="503"/>
      <c r="L404" s="503"/>
      <c r="M404" s="504"/>
    </row>
    <row r="405" spans="1:13" ht="16">
      <c r="A405" s="252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253"/>
    </row>
    <row r="406" spans="1:13" ht="18">
      <c r="A406" s="473" t="s">
        <v>161</v>
      </c>
      <c r="B406" s="474"/>
      <c r="C406" s="112"/>
      <c r="D406" s="477"/>
      <c r="E406" s="477"/>
      <c r="F406" s="477"/>
      <c r="G406" s="477"/>
      <c r="H406" s="477"/>
      <c r="I406" s="34"/>
      <c r="J406" s="34"/>
      <c r="K406" s="34"/>
      <c r="L406" s="34"/>
      <c r="M406" s="253"/>
    </row>
    <row r="407" spans="1:13" ht="18">
      <c r="A407" s="473" t="s">
        <v>162</v>
      </c>
      <c r="B407" s="474"/>
      <c r="C407" s="474"/>
      <c r="D407" s="475"/>
      <c r="E407" s="475"/>
      <c r="F407" s="475"/>
      <c r="G407" s="475"/>
      <c r="H407" s="475"/>
      <c r="I407" s="34"/>
      <c r="J407" s="34"/>
      <c r="K407" s="34"/>
      <c r="L407" s="34"/>
      <c r="M407" s="253"/>
    </row>
    <row r="408" spans="1:13" ht="18">
      <c r="A408" s="254" t="s">
        <v>163</v>
      </c>
      <c r="B408" s="113"/>
      <c r="C408" s="114"/>
      <c r="D408" s="76"/>
      <c r="E408" s="76"/>
      <c r="F408" s="76"/>
      <c r="G408" s="76"/>
      <c r="H408" s="76"/>
      <c r="I408" s="34"/>
      <c r="J408" s="34"/>
      <c r="K408" s="34"/>
      <c r="L408" s="34"/>
      <c r="M408" s="253"/>
    </row>
    <row r="409" spans="1:13" ht="15" thickBot="1">
      <c r="A409" s="255"/>
      <c r="B409" s="256"/>
      <c r="C409" s="256"/>
      <c r="D409" s="476" t="s">
        <v>164</v>
      </c>
      <c r="E409" s="476"/>
      <c r="F409" s="476"/>
      <c r="G409" s="476"/>
      <c r="H409" s="476"/>
      <c r="I409" s="256"/>
      <c r="J409" s="256"/>
      <c r="K409" s="256"/>
      <c r="L409" s="256"/>
      <c r="M409" s="257"/>
    </row>
    <row r="410" spans="1:13" ht="14" thickTop="1"/>
  </sheetData>
  <sheetProtection formatCells="0" formatColumns="0" formatRows="0" selectLockedCells="1"/>
  <mergeCells count="710">
    <mergeCell ref="A75:D75"/>
    <mergeCell ref="G75:J75"/>
    <mergeCell ref="L75:M88"/>
    <mergeCell ref="A76:D76"/>
    <mergeCell ref="G76:J76"/>
    <mergeCell ref="G84:J84"/>
    <mergeCell ref="G85:J85"/>
    <mergeCell ref="A86:D86"/>
    <mergeCell ref="G86:J86"/>
    <mergeCell ref="A87:D87"/>
    <mergeCell ref="G87:J87"/>
    <mergeCell ref="C88:D88"/>
    <mergeCell ref="E88:F88"/>
    <mergeCell ref="I88:J88"/>
    <mergeCell ref="A84:D84"/>
    <mergeCell ref="A85:D85"/>
    <mergeCell ref="A83:D83"/>
    <mergeCell ref="G83:J83"/>
    <mergeCell ref="A77:D77"/>
    <mergeCell ref="G77:J77"/>
    <mergeCell ref="A78:D78"/>
    <mergeCell ref="G78:J78"/>
    <mergeCell ref="A385:C385"/>
    <mergeCell ref="G385:I385"/>
    <mergeCell ref="A292:B292"/>
    <mergeCell ref="C292:E292"/>
    <mergeCell ref="F292:J292"/>
    <mergeCell ref="K292:L292"/>
    <mergeCell ref="A293:B293"/>
    <mergeCell ref="C293:E293"/>
    <mergeCell ref="F293:J293"/>
    <mergeCell ref="K293:L293"/>
    <mergeCell ref="C309:D309"/>
    <mergeCell ref="A309:B309"/>
    <mergeCell ref="J309:M309"/>
    <mergeCell ref="A380:C380"/>
    <mergeCell ref="G380:I380"/>
    <mergeCell ref="A381:C381"/>
    <mergeCell ref="G381:I381"/>
    <mergeCell ref="A382:C382"/>
    <mergeCell ref="G382:I382"/>
    <mergeCell ref="A383:C383"/>
    <mergeCell ref="G383:I383"/>
    <mergeCell ref="A384:C384"/>
    <mergeCell ref="G384:I384"/>
    <mergeCell ref="A371:B371"/>
    <mergeCell ref="A289:B289"/>
    <mergeCell ref="C289:E289"/>
    <mergeCell ref="F289:J289"/>
    <mergeCell ref="K289:L289"/>
    <mergeCell ref="A290:B290"/>
    <mergeCell ref="C290:E290"/>
    <mergeCell ref="F290:J290"/>
    <mergeCell ref="K290:L290"/>
    <mergeCell ref="A291:B291"/>
    <mergeCell ref="C291:E291"/>
    <mergeCell ref="F291:J291"/>
    <mergeCell ref="K291:L291"/>
    <mergeCell ref="A286:B286"/>
    <mergeCell ref="C286:E286"/>
    <mergeCell ref="F286:J286"/>
    <mergeCell ref="K286:L286"/>
    <mergeCell ref="A287:B287"/>
    <mergeCell ref="C287:E287"/>
    <mergeCell ref="F287:J287"/>
    <mergeCell ref="K287:L287"/>
    <mergeCell ref="A288:B288"/>
    <mergeCell ref="C288:E288"/>
    <mergeCell ref="F288:J288"/>
    <mergeCell ref="K288:L288"/>
    <mergeCell ref="A283:B283"/>
    <mergeCell ref="C283:E283"/>
    <mergeCell ref="F283:J283"/>
    <mergeCell ref="K283:L283"/>
    <mergeCell ref="A284:B284"/>
    <mergeCell ref="C284:E284"/>
    <mergeCell ref="F284:J284"/>
    <mergeCell ref="K284:L284"/>
    <mergeCell ref="A285:B285"/>
    <mergeCell ref="C285:E285"/>
    <mergeCell ref="F285:J285"/>
    <mergeCell ref="K285:L285"/>
    <mergeCell ref="A280:B280"/>
    <mergeCell ref="C280:E280"/>
    <mergeCell ref="F280:J280"/>
    <mergeCell ref="K280:L280"/>
    <mergeCell ref="A281:M281"/>
    <mergeCell ref="A282:B282"/>
    <mergeCell ref="C282:E282"/>
    <mergeCell ref="F282:J282"/>
    <mergeCell ref="K282:L282"/>
    <mergeCell ref="F269:J269"/>
    <mergeCell ref="C269:E269"/>
    <mergeCell ref="A270:B270"/>
    <mergeCell ref="C270:E270"/>
    <mergeCell ref="F270:J270"/>
    <mergeCell ref="K270:L270"/>
    <mergeCell ref="A271:B271"/>
    <mergeCell ref="C271:E271"/>
    <mergeCell ref="F271:J271"/>
    <mergeCell ref="K271:L271"/>
    <mergeCell ref="A272:B272"/>
    <mergeCell ref="C272:E272"/>
    <mergeCell ref="F272:J272"/>
    <mergeCell ref="K272:L272"/>
    <mergeCell ref="A273:B273"/>
    <mergeCell ref="C273:E273"/>
    <mergeCell ref="F273:J273"/>
    <mergeCell ref="K273:L273"/>
    <mergeCell ref="A274:B274"/>
    <mergeCell ref="C274:E274"/>
    <mergeCell ref="F274:J274"/>
    <mergeCell ref="K274:L274"/>
    <mergeCell ref="A267:M267"/>
    <mergeCell ref="A268:M268"/>
    <mergeCell ref="A269:B269"/>
    <mergeCell ref="K269:L269"/>
    <mergeCell ref="A278:B278"/>
    <mergeCell ref="C278:E278"/>
    <mergeCell ref="F278:J278"/>
    <mergeCell ref="K278:L278"/>
    <mergeCell ref="A279:B279"/>
    <mergeCell ref="C279:E279"/>
    <mergeCell ref="F279:J279"/>
    <mergeCell ref="K279:L279"/>
    <mergeCell ref="A275:B275"/>
    <mergeCell ref="C275:E275"/>
    <mergeCell ref="F275:J275"/>
    <mergeCell ref="K275:L275"/>
    <mergeCell ref="A276:B276"/>
    <mergeCell ref="C276:E276"/>
    <mergeCell ref="F276:J276"/>
    <mergeCell ref="K276:L276"/>
    <mergeCell ref="A277:B277"/>
    <mergeCell ref="C277:E277"/>
    <mergeCell ref="F277:J277"/>
    <mergeCell ref="K277:L277"/>
    <mergeCell ref="A256:D256"/>
    <mergeCell ref="E256:K256"/>
    <mergeCell ref="L256:M256"/>
    <mergeCell ref="A257:D257"/>
    <mergeCell ref="E257:K257"/>
    <mergeCell ref="L257:M257"/>
    <mergeCell ref="A258:D258"/>
    <mergeCell ref="E258:K258"/>
    <mergeCell ref="L258:M258"/>
    <mergeCell ref="A265:D265"/>
    <mergeCell ref="E265:K265"/>
    <mergeCell ref="L265:M265"/>
    <mergeCell ref="A259:D259"/>
    <mergeCell ref="E259:K259"/>
    <mergeCell ref="L259:M259"/>
    <mergeCell ref="E260:K260"/>
    <mergeCell ref="L260:M260"/>
    <mergeCell ref="A261:D261"/>
    <mergeCell ref="E261:K261"/>
    <mergeCell ref="L261:M261"/>
    <mergeCell ref="A398:C398"/>
    <mergeCell ref="G398:I398"/>
    <mergeCell ref="A399:C399"/>
    <mergeCell ref="G399:I399"/>
    <mergeCell ref="A400:C400"/>
    <mergeCell ref="G400:I400"/>
    <mergeCell ref="A401:C401"/>
    <mergeCell ref="G401:I401"/>
    <mergeCell ref="A253:M253"/>
    <mergeCell ref="A254:D254"/>
    <mergeCell ref="E254:K254"/>
    <mergeCell ref="L254:M254"/>
    <mergeCell ref="A255:D255"/>
    <mergeCell ref="E255:K255"/>
    <mergeCell ref="L255:M255"/>
    <mergeCell ref="A262:D262"/>
    <mergeCell ref="E262:K262"/>
    <mergeCell ref="L262:M262"/>
    <mergeCell ref="A263:D263"/>
    <mergeCell ref="E263:K263"/>
    <mergeCell ref="L263:M263"/>
    <mergeCell ref="A264:D264"/>
    <mergeCell ref="E264:K264"/>
    <mergeCell ref="L264:M264"/>
    <mergeCell ref="A393:C393"/>
    <mergeCell ref="G393:I393"/>
    <mergeCell ref="A394:C394"/>
    <mergeCell ref="G394:I394"/>
    <mergeCell ref="A395:C395"/>
    <mergeCell ref="G395:I395"/>
    <mergeCell ref="A396:C396"/>
    <mergeCell ref="G396:I396"/>
    <mergeCell ref="A397:C397"/>
    <mergeCell ref="G397:I397"/>
    <mergeCell ref="A389:C389"/>
    <mergeCell ref="G389:I389"/>
    <mergeCell ref="A390:C390"/>
    <mergeCell ref="G390:I390"/>
    <mergeCell ref="A391:C391"/>
    <mergeCell ref="G391:I391"/>
    <mergeCell ref="A392:C392"/>
    <mergeCell ref="G392:I392"/>
    <mergeCell ref="A386:C386"/>
    <mergeCell ref="G386:I386"/>
    <mergeCell ref="A387:C387"/>
    <mergeCell ref="G387:I387"/>
    <mergeCell ref="A388:C388"/>
    <mergeCell ref="G388:I388"/>
    <mergeCell ref="G371:I371"/>
    <mergeCell ref="J371:M371"/>
    <mergeCell ref="A374:M374"/>
    <mergeCell ref="C311:D311"/>
    <mergeCell ref="C313:D313"/>
    <mergeCell ref="C315:D315"/>
    <mergeCell ref="C317:D317"/>
    <mergeCell ref="C319:D319"/>
    <mergeCell ref="C321:D321"/>
    <mergeCell ref="C323:D323"/>
    <mergeCell ref="C325:D325"/>
    <mergeCell ref="C327:D327"/>
    <mergeCell ref="C329:D329"/>
    <mergeCell ref="C331:D331"/>
    <mergeCell ref="C333:D333"/>
    <mergeCell ref="C335:D335"/>
    <mergeCell ref="C337:D337"/>
    <mergeCell ref="C341:D341"/>
    <mergeCell ref="C343:D343"/>
    <mergeCell ref="A365:B365"/>
    <mergeCell ref="G365:I365"/>
    <mergeCell ref="J365:M365"/>
    <mergeCell ref="A367:B367"/>
    <mergeCell ref="G367:I367"/>
    <mergeCell ref="J367:M367"/>
    <mergeCell ref="A369:B369"/>
    <mergeCell ref="G369:I369"/>
    <mergeCell ref="J369:M369"/>
    <mergeCell ref="C365:D365"/>
    <mergeCell ref="C367:D367"/>
    <mergeCell ref="C369:D369"/>
    <mergeCell ref="A359:B359"/>
    <mergeCell ref="G359:I359"/>
    <mergeCell ref="J359:M359"/>
    <mergeCell ref="A361:B361"/>
    <mergeCell ref="G361:I361"/>
    <mergeCell ref="J361:M361"/>
    <mergeCell ref="A363:B363"/>
    <mergeCell ref="G363:I363"/>
    <mergeCell ref="J363:M363"/>
    <mergeCell ref="C359:D359"/>
    <mergeCell ref="C361:D361"/>
    <mergeCell ref="C363:D363"/>
    <mergeCell ref="A353:B353"/>
    <mergeCell ref="G353:I353"/>
    <mergeCell ref="J353:M353"/>
    <mergeCell ref="A355:B355"/>
    <mergeCell ref="G355:I355"/>
    <mergeCell ref="J355:M355"/>
    <mergeCell ref="A357:B357"/>
    <mergeCell ref="G357:I357"/>
    <mergeCell ref="J357:M357"/>
    <mergeCell ref="C353:D353"/>
    <mergeCell ref="C355:D355"/>
    <mergeCell ref="C357:D357"/>
    <mergeCell ref="A347:B347"/>
    <mergeCell ref="G347:I347"/>
    <mergeCell ref="J347:M347"/>
    <mergeCell ref="A349:B349"/>
    <mergeCell ref="G349:I349"/>
    <mergeCell ref="J349:M349"/>
    <mergeCell ref="A351:B351"/>
    <mergeCell ref="G351:I351"/>
    <mergeCell ref="J351:M351"/>
    <mergeCell ref="C347:D347"/>
    <mergeCell ref="C349:D349"/>
    <mergeCell ref="C351:D351"/>
    <mergeCell ref="A333:B333"/>
    <mergeCell ref="J333:M333"/>
    <mergeCell ref="A335:B335"/>
    <mergeCell ref="J335:M335"/>
    <mergeCell ref="A337:B337"/>
    <mergeCell ref="J337:M337"/>
    <mergeCell ref="C371:D371"/>
    <mergeCell ref="A404:M404"/>
    <mergeCell ref="A327:B327"/>
    <mergeCell ref="J327:M327"/>
    <mergeCell ref="A329:B329"/>
    <mergeCell ref="J329:M329"/>
    <mergeCell ref="A331:B331"/>
    <mergeCell ref="J331:M331"/>
    <mergeCell ref="A341:B341"/>
    <mergeCell ref="G341:I341"/>
    <mergeCell ref="J341:M341"/>
    <mergeCell ref="A343:B343"/>
    <mergeCell ref="G343:I343"/>
    <mergeCell ref="J343:M343"/>
    <mergeCell ref="A345:B345"/>
    <mergeCell ref="G345:I345"/>
    <mergeCell ref="J345:M345"/>
    <mergeCell ref="C345:D345"/>
    <mergeCell ref="A321:B321"/>
    <mergeCell ref="J321:M321"/>
    <mergeCell ref="A323:B323"/>
    <mergeCell ref="J323:M323"/>
    <mergeCell ref="A325:B325"/>
    <mergeCell ref="J325:M325"/>
    <mergeCell ref="A315:B315"/>
    <mergeCell ref="J315:M315"/>
    <mergeCell ref="A317:B317"/>
    <mergeCell ref="J317:M317"/>
    <mergeCell ref="A319:B319"/>
    <mergeCell ref="J319:M319"/>
    <mergeCell ref="A313:B313"/>
    <mergeCell ref="J313:M313"/>
    <mergeCell ref="A295:M295"/>
    <mergeCell ref="A299:B299"/>
    <mergeCell ref="C299:L299"/>
    <mergeCell ref="B301:F301"/>
    <mergeCell ref="G301:I301"/>
    <mergeCell ref="J301:L301"/>
    <mergeCell ref="A303:B303"/>
    <mergeCell ref="C303:L303"/>
    <mergeCell ref="B305:F305"/>
    <mergeCell ref="G305:I305"/>
    <mergeCell ref="J305:L305"/>
    <mergeCell ref="B29:I29"/>
    <mergeCell ref="B34:I34"/>
    <mergeCell ref="A93:D93"/>
    <mergeCell ref="A407:C407"/>
    <mergeCell ref="D407:H407"/>
    <mergeCell ref="D409:H409"/>
    <mergeCell ref="A406:B406"/>
    <mergeCell ref="D406:H406"/>
    <mergeCell ref="A251:K251"/>
    <mergeCell ref="A245:D245"/>
    <mergeCell ref="E245:K245"/>
    <mergeCell ref="A241:H241"/>
    <mergeCell ref="I241:K241"/>
    <mergeCell ref="A237:D237"/>
    <mergeCell ref="E237:K237"/>
    <mergeCell ref="A229:H229"/>
    <mergeCell ref="I229:M229"/>
    <mergeCell ref="A230:H230"/>
    <mergeCell ref="I230:M230"/>
    <mergeCell ref="A231:H231"/>
    <mergeCell ref="I231:M231"/>
    <mergeCell ref="A260:D260"/>
    <mergeCell ref="A311:B311"/>
    <mergeCell ref="J311:M311"/>
    <mergeCell ref="L251:M251"/>
    <mergeCell ref="A252:M252"/>
    <mergeCell ref="A249:D249"/>
    <mergeCell ref="E249:K249"/>
    <mergeCell ref="L249:M249"/>
    <mergeCell ref="A250:H250"/>
    <mergeCell ref="I250:K250"/>
    <mergeCell ref="L250:M250"/>
    <mergeCell ref="A247:D247"/>
    <mergeCell ref="E247:K247"/>
    <mergeCell ref="L247:M247"/>
    <mergeCell ref="A248:D248"/>
    <mergeCell ref="E248:K248"/>
    <mergeCell ref="L248:M248"/>
    <mergeCell ref="L245:M245"/>
    <mergeCell ref="A246:D246"/>
    <mergeCell ref="E246:K246"/>
    <mergeCell ref="L246:M246"/>
    <mergeCell ref="A243:D243"/>
    <mergeCell ref="E243:K243"/>
    <mergeCell ref="L243:M243"/>
    <mergeCell ref="A244:D244"/>
    <mergeCell ref="E244:K244"/>
    <mergeCell ref="L244:M244"/>
    <mergeCell ref="L241:M241"/>
    <mergeCell ref="A242:D242"/>
    <mergeCell ref="E242:K242"/>
    <mergeCell ref="L242:M242"/>
    <mergeCell ref="A239:D239"/>
    <mergeCell ref="E239:K239"/>
    <mergeCell ref="L239:M239"/>
    <mergeCell ref="A240:D240"/>
    <mergeCell ref="E240:K240"/>
    <mergeCell ref="L240:M240"/>
    <mergeCell ref="L237:M237"/>
    <mergeCell ref="A238:D238"/>
    <mergeCell ref="E238:K238"/>
    <mergeCell ref="L238:M238"/>
    <mergeCell ref="A232:M232"/>
    <mergeCell ref="A234:M234"/>
    <mergeCell ref="A235:D235"/>
    <mergeCell ref="E235:K235"/>
    <mergeCell ref="L235:M235"/>
    <mergeCell ref="A236:D236"/>
    <mergeCell ref="E236:K236"/>
    <mergeCell ref="L236:M236"/>
    <mergeCell ref="A225:H225"/>
    <mergeCell ref="I225:M225"/>
    <mergeCell ref="A226:H226"/>
    <mergeCell ref="I226:M226"/>
    <mergeCell ref="A227:M227"/>
    <mergeCell ref="A228:H228"/>
    <mergeCell ref="I228:M228"/>
    <mergeCell ref="A221:M221"/>
    <mergeCell ref="A222:H222"/>
    <mergeCell ref="I222:M222"/>
    <mergeCell ref="A223:H223"/>
    <mergeCell ref="I223:M223"/>
    <mergeCell ref="A224:H224"/>
    <mergeCell ref="I224:M224"/>
    <mergeCell ref="A218:H218"/>
    <mergeCell ref="I218:M218"/>
    <mergeCell ref="A219:H219"/>
    <mergeCell ref="I219:M219"/>
    <mergeCell ref="A220:H220"/>
    <mergeCell ref="I220:M220"/>
    <mergeCell ref="A214:M214"/>
    <mergeCell ref="A215:H215"/>
    <mergeCell ref="I215:M215"/>
    <mergeCell ref="A216:H216"/>
    <mergeCell ref="I216:M216"/>
    <mergeCell ref="A217:H217"/>
    <mergeCell ref="I217:M217"/>
    <mergeCell ref="A211:H211"/>
    <mergeCell ref="I211:M211"/>
    <mergeCell ref="A212:H212"/>
    <mergeCell ref="I212:M212"/>
    <mergeCell ref="A213:H213"/>
    <mergeCell ref="I213:M213"/>
    <mergeCell ref="A207:M207"/>
    <mergeCell ref="A208:H208"/>
    <mergeCell ref="I208:M208"/>
    <mergeCell ref="A209:H209"/>
    <mergeCell ref="I209:M209"/>
    <mergeCell ref="A210:H210"/>
    <mergeCell ref="I210:M210"/>
    <mergeCell ref="A205:E205"/>
    <mergeCell ref="F205:H205"/>
    <mergeCell ref="I205:M205"/>
    <mergeCell ref="A206:E206"/>
    <mergeCell ref="F206:H206"/>
    <mergeCell ref="I206:M206"/>
    <mergeCell ref="A201:H201"/>
    <mergeCell ref="A202:H202"/>
    <mergeCell ref="A203:M203"/>
    <mergeCell ref="A204:H204"/>
    <mergeCell ref="I204:M204"/>
    <mergeCell ref="A192:H192"/>
    <mergeCell ref="A196:H196"/>
    <mergeCell ref="F197:H197"/>
    <mergeCell ref="F198:H198"/>
    <mergeCell ref="F199:H199"/>
    <mergeCell ref="F200:H200"/>
    <mergeCell ref="B189:C189"/>
    <mergeCell ref="D189:H189"/>
    <mergeCell ref="B190:C190"/>
    <mergeCell ref="D190:H190"/>
    <mergeCell ref="B191:C191"/>
    <mergeCell ref="D191:H191"/>
    <mergeCell ref="F183:H183"/>
    <mergeCell ref="F184:H184"/>
    <mergeCell ref="F185:H185"/>
    <mergeCell ref="F186:H186"/>
    <mergeCell ref="F187:H187"/>
    <mergeCell ref="F188:H188"/>
    <mergeCell ref="F177:H177"/>
    <mergeCell ref="F178:H178"/>
    <mergeCell ref="F179:H179"/>
    <mergeCell ref="F180:H180"/>
    <mergeCell ref="F181:H181"/>
    <mergeCell ref="F182:H182"/>
    <mergeCell ref="B172:C172"/>
    <mergeCell ref="D172:H172"/>
    <mergeCell ref="A173:H173"/>
    <mergeCell ref="F174:H174"/>
    <mergeCell ref="F175:H175"/>
    <mergeCell ref="F176:H176"/>
    <mergeCell ref="B169:C169"/>
    <mergeCell ref="D169:H169"/>
    <mergeCell ref="B170:C170"/>
    <mergeCell ref="D170:H170"/>
    <mergeCell ref="B171:C171"/>
    <mergeCell ref="D171:H171"/>
    <mergeCell ref="F164:H164"/>
    <mergeCell ref="C165:H165"/>
    <mergeCell ref="A166:H166"/>
    <mergeCell ref="B167:C167"/>
    <mergeCell ref="D167:H167"/>
    <mergeCell ref="B168:C168"/>
    <mergeCell ref="D168:H168"/>
    <mergeCell ref="F156:H156"/>
    <mergeCell ref="F159:H159"/>
    <mergeCell ref="F160:H160"/>
    <mergeCell ref="F161:H161"/>
    <mergeCell ref="F162:H162"/>
    <mergeCell ref="F163:H163"/>
    <mergeCell ref="F150:H150"/>
    <mergeCell ref="F151:H151"/>
    <mergeCell ref="F152:H152"/>
    <mergeCell ref="F153:H153"/>
    <mergeCell ref="F154:H154"/>
    <mergeCell ref="F155:H155"/>
    <mergeCell ref="F142:H142"/>
    <mergeCell ref="F143:H143"/>
    <mergeCell ref="F145:H145"/>
    <mergeCell ref="D147:H147"/>
    <mergeCell ref="A148:H148"/>
    <mergeCell ref="F149:H149"/>
    <mergeCell ref="A130:H130"/>
    <mergeCell ref="F131:H131"/>
    <mergeCell ref="F132:H132"/>
    <mergeCell ref="F133:H133"/>
    <mergeCell ref="D140:H140"/>
    <mergeCell ref="A141:H141"/>
    <mergeCell ref="D124:H124"/>
    <mergeCell ref="D125:H125"/>
    <mergeCell ref="D126:H126"/>
    <mergeCell ref="D127:H127"/>
    <mergeCell ref="D128:H128"/>
    <mergeCell ref="D129:H129"/>
    <mergeCell ref="F117:H117"/>
    <mergeCell ref="A118:H118"/>
    <mergeCell ref="F119:H119"/>
    <mergeCell ref="F121:H121"/>
    <mergeCell ref="D122:H122"/>
    <mergeCell ref="D123:H123"/>
    <mergeCell ref="F107:H107"/>
    <mergeCell ref="F109:H109"/>
    <mergeCell ref="D110:H110"/>
    <mergeCell ref="D111:H111"/>
    <mergeCell ref="D112:H112"/>
    <mergeCell ref="D113:H113"/>
    <mergeCell ref="F114:H114"/>
    <mergeCell ref="A99:D99"/>
    <mergeCell ref="E99:F99"/>
    <mergeCell ref="E100:F100"/>
    <mergeCell ref="A103:M103"/>
    <mergeCell ref="A104:A106"/>
    <mergeCell ref="B104:H106"/>
    <mergeCell ref="I104:J104"/>
    <mergeCell ref="K104:L104"/>
    <mergeCell ref="A95:D95"/>
    <mergeCell ref="E95:F95"/>
    <mergeCell ref="A96:F96"/>
    <mergeCell ref="A97:D97"/>
    <mergeCell ref="E97:F97"/>
    <mergeCell ref="A98:D98"/>
    <mergeCell ref="E98:F98"/>
    <mergeCell ref="A92:M92"/>
    <mergeCell ref="A94:D94"/>
    <mergeCell ref="E94:F94"/>
    <mergeCell ref="A81:D81"/>
    <mergeCell ref="G81:J81"/>
    <mergeCell ref="A82:D82"/>
    <mergeCell ref="G82:J82"/>
    <mergeCell ref="A79:D79"/>
    <mergeCell ref="G79:J79"/>
    <mergeCell ref="A80:D80"/>
    <mergeCell ref="G80:J80"/>
    <mergeCell ref="B71:C71"/>
    <mergeCell ref="G71:I71"/>
    <mergeCell ref="L71:M71"/>
    <mergeCell ref="B72:C72"/>
    <mergeCell ref="G72:I72"/>
    <mergeCell ref="L72:M72"/>
    <mergeCell ref="B73:C73"/>
    <mergeCell ref="G73:I73"/>
    <mergeCell ref="L73:M73"/>
    <mergeCell ref="B69:C69"/>
    <mergeCell ref="G69:I69"/>
    <mergeCell ref="L69:M69"/>
    <mergeCell ref="B70:C70"/>
    <mergeCell ref="G70:I70"/>
    <mergeCell ref="L70:M70"/>
    <mergeCell ref="B67:C67"/>
    <mergeCell ref="G67:I67"/>
    <mergeCell ref="L67:M67"/>
    <mergeCell ref="B68:C68"/>
    <mergeCell ref="G68:I68"/>
    <mergeCell ref="L68:M68"/>
    <mergeCell ref="B65:C65"/>
    <mergeCell ref="G65:I65"/>
    <mergeCell ref="L65:M65"/>
    <mergeCell ref="B66:C66"/>
    <mergeCell ref="G66:I66"/>
    <mergeCell ref="L66:M66"/>
    <mergeCell ref="B63:C63"/>
    <mergeCell ref="G63:I63"/>
    <mergeCell ref="L63:M63"/>
    <mergeCell ref="B64:C64"/>
    <mergeCell ref="G64:I64"/>
    <mergeCell ref="L64:M64"/>
    <mergeCell ref="B61:C61"/>
    <mergeCell ref="G61:I61"/>
    <mergeCell ref="L61:M61"/>
    <mergeCell ref="B62:C62"/>
    <mergeCell ref="G62:I62"/>
    <mergeCell ref="L62:M62"/>
    <mergeCell ref="B59:C59"/>
    <mergeCell ref="G59:I59"/>
    <mergeCell ref="L59:M59"/>
    <mergeCell ref="B60:C60"/>
    <mergeCell ref="G60:I60"/>
    <mergeCell ref="L60:M60"/>
    <mergeCell ref="B57:C57"/>
    <mergeCell ref="G57:I57"/>
    <mergeCell ref="L57:M57"/>
    <mergeCell ref="B58:C58"/>
    <mergeCell ref="G58:I58"/>
    <mergeCell ref="L58:M58"/>
    <mergeCell ref="D54:F54"/>
    <mergeCell ref="G54:J54"/>
    <mergeCell ref="B55:C55"/>
    <mergeCell ref="G55:I55"/>
    <mergeCell ref="L55:M55"/>
    <mergeCell ref="B56:C56"/>
    <mergeCell ref="G56:I56"/>
    <mergeCell ref="L56:M56"/>
    <mergeCell ref="B47:C47"/>
    <mergeCell ref="D47:E47"/>
    <mergeCell ref="F47:I47"/>
    <mergeCell ref="A50:C52"/>
    <mergeCell ref="D50:K50"/>
    <mergeCell ref="D51:K51"/>
    <mergeCell ref="D52:K52"/>
    <mergeCell ref="B48:C48"/>
    <mergeCell ref="D48:E48"/>
    <mergeCell ref="F48:I48"/>
    <mergeCell ref="F39:I39"/>
    <mergeCell ref="K33:M33"/>
    <mergeCell ref="B44:C44"/>
    <mergeCell ref="D44:E44"/>
    <mergeCell ref="F44:I44"/>
    <mergeCell ref="B41:C41"/>
    <mergeCell ref="D41:E41"/>
    <mergeCell ref="F41:I41"/>
    <mergeCell ref="B46:I46"/>
    <mergeCell ref="A30:A33"/>
    <mergeCell ref="B30:C30"/>
    <mergeCell ref="D30:E30"/>
    <mergeCell ref="F30:I30"/>
    <mergeCell ref="B31:C31"/>
    <mergeCell ref="D31:E31"/>
    <mergeCell ref="F31:I31"/>
    <mergeCell ref="B32:C32"/>
    <mergeCell ref="D32:E32"/>
    <mergeCell ref="F32:I32"/>
    <mergeCell ref="B33:C33"/>
    <mergeCell ref="D33:E33"/>
    <mergeCell ref="F33:I33"/>
    <mergeCell ref="A27:A28"/>
    <mergeCell ref="B27:C27"/>
    <mergeCell ref="D27:E27"/>
    <mergeCell ref="F27:I27"/>
    <mergeCell ref="B28:C28"/>
    <mergeCell ref="D28:E28"/>
    <mergeCell ref="F28:I28"/>
    <mergeCell ref="A22:C22"/>
    <mergeCell ref="D22:E22"/>
    <mergeCell ref="B24:I24"/>
    <mergeCell ref="D25:E25"/>
    <mergeCell ref="F25:I25"/>
    <mergeCell ref="B26:C26"/>
    <mergeCell ref="D26:E26"/>
    <mergeCell ref="F26:I26"/>
    <mergeCell ref="I22:L22"/>
    <mergeCell ref="A20:C20"/>
    <mergeCell ref="D20:E20"/>
    <mergeCell ref="G20:J20"/>
    <mergeCell ref="A6:M6"/>
    <mergeCell ref="A11:M11"/>
    <mergeCell ref="A14:C14"/>
    <mergeCell ref="D14:J14"/>
    <mergeCell ref="A2:M2"/>
    <mergeCell ref="A3:M3"/>
    <mergeCell ref="A4:M4"/>
    <mergeCell ref="A16:C16"/>
    <mergeCell ref="D16:J16"/>
    <mergeCell ref="A18:C18"/>
    <mergeCell ref="E18:F18"/>
    <mergeCell ref="G18:I18"/>
    <mergeCell ref="G375:I375"/>
    <mergeCell ref="A375:C375"/>
    <mergeCell ref="A376:C376"/>
    <mergeCell ref="G376:I376"/>
    <mergeCell ref="A377:C377"/>
    <mergeCell ref="G377:I377"/>
    <mergeCell ref="A378:C378"/>
    <mergeCell ref="G378:I378"/>
    <mergeCell ref="A379:C379"/>
    <mergeCell ref="G379:I379"/>
    <mergeCell ref="A35:A39"/>
    <mergeCell ref="B40:I40"/>
    <mergeCell ref="A41:A42"/>
    <mergeCell ref="B42:C42"/>
    <mergeCell ref="D42:E42"/>
    <mergeCell ref="F42:I42"/>
    <mergeCell ref="B43:I43"/>
    <mergeCell ref="B45:C45"/>
    <mergeCell ref="D45:E45"/>
    <mergeCell ref="F45:I45"/>
    <mergeCell ref="B35:C35"/>
    <mergeCell ref="D35:E35"/>
    <mergeCell ref="F35:I35"/>
    <mergeCell ref="B36:C36"/>
    <mergeCell ref="D36:E36"/>
    <mergeCell ref="F36:I36"/>
    <mergeCell ref="B37:C37"/>
    <mergeCell ref="D37:E37"/>
    <mergeCell ref="F37:I37"/>
    <mergeCell ref="B38:C38"/>
    <mergeCell ref="D38:E38"/>
    <mergeCell ref="F38:I38"/>
    <mergeCell ref="B39:C39"/>
    <mergeCell ref="D39:E39"/>
  </mergeCells>
  <phoneticPr fontId="0" type="noConversion"/>
  <conditionalFormatting sqref="I231:M231">
    <cfRule type="cellIs" dxfId="2" priority="4" stopIfTrue="1" operator="notEqual">
      <formula>0</formula>
    </cfRule>
    <cfRule type="cellIs" priority="5" stopIfTrue="1" operator="notEqual">
      <formula>0</formula>
    </cfRule>
  </conditionalFormatting>
  <conditionalFormatting sqref="E100:F100">
    <cfRule type="cellIs" dxfId="1" priority="1" stopIfTrue="1" operator="notEqual">
      <formula>100</formula>
    </cfRule>
    <cfRule type="cellIs" dxfId="0" priority="2" stopIfTrue="1" operator="notEqual">
      <formula>100</formula>
    </cfRule>
    <cfRule type="cellIs" priority="3" stopIfTrue="1" operator="notEqual">
      <formula>100</formula>
    </cfRule>
  </conditionalFormatting>
  <printOptions horizontalCentered="1"/>
  <pageMargins left="0.39000000000000007" right="0.39000000000000007" top="0.35000000000000003" bottom="0.51" header="0.51" footer="0.35000000000000003"/>
  <pageSetup paperSize="9" scale="60" firstPageNumber="0" fitToHeight="5" orientation="portrait" horizontalDpi="300" verticalDpi="300"/>
  <headerFooter alignWithMargins="0">
    <oddFooter>&amp;C&amp;A&amp;RPagina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Copertina</vt:lpstr>
      <vt:lpstr>Dati_Manifestazione vivaio_2018</vt:lpstr>
      <vt:lpstr>'Dati_Manifestazione vivaio_2018'!Area_stampa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Utente di Microsoft Office</cp:lastModifiedBy>
  <cp:lastPrinted>2018-02-19T18:45:58Z</cp:lastPrinted>
  <dcterms:created xsi:type="dcterms:W3CDTF">2016-12-28T11:26:59Z</dcterms:created>
  <dcterms:modified xsi:type="dcterms:W3CDTF">2018-11-20T16:37:30Z</dcterms:modified>
</cp:coreProperties>
</file>