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202"/>
  <workbookPr autoCompressPictures="0"/>
  <bookViews>
    <workbookView xWindow="7100" yWindow="420" windowWidth="25040" windowHeight="15500"/>
  </bookViews>
  <sheets>
    <sheet name="DETTAGLIO_vivaio_2019" sheetId="1" r:id="rId1"/>
  </sheets>
  <definedNames>
    <definedName name="_xlnm.Print_Area" localSheetId="0">DETTAGLIO_vivaio_2019!$A$1:$M$409</definedName>
  </definedName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F22" i="1" l="1"/>
  <c r="K85" i="1"/>
  <c r="K84" i="1"/>
  <c r="K78" i="1"/>
  <c r="K87" i="1"/>
  <c r="K86" i="1"/>
  <c r="G85" i="1"/>
  <c r="G84" i="1"/>
  <c r="K83" i="1"/>
  <c r="G83" i="1"/>
  <c r="K82" i="1"/>
  <c r="G82" i="1"/>
  <c r="K81" i="1"/>
  <c r="G81" i="1"/>
  <c r="K80" i="1"/>
  <c r="G80" i="1"/>
  <c r="K79" i="1"/>
  <c r="G79" i="1"/>
  <c r="G78" i="1"/>
  <c r="K77" i="1"/>
  <c r="K88" i="1"/>
  <c r="G77" i="1"/>
  <c r="K76" i="1"/>
  <c r="G76" i="1"/>
  <c r="E100" i="1"/>
  <c r="I213" i="1"/>
  <c r="I226" i="1"/>
  <c r="I229" i="1"/>
  <c r="I220" i="1"/>
  <c r="I225" i="1"/>
  <c r="K196" i="1"/>
  <c r="K192" i="1"/>
  <c r="K173" i="1"/>
  <c r="K166" i="1"/>
  <c r="K148" i="1"/>
  <c r="K141" i="1"/>
  <c r="K130" i="1"/>
  <c r="K118" i="1"/>
  <c r="K201" i="1"/>
  <c r="I201" i="1"/>
  <c r="I118" i="1"/>
  <c r="J118" i="1"/>
  <c r="L118" i="1"/>
  <c r="M118" i="1"/>
  <c r="I130" i="1"/>
  <c r="J130" i="1"/>
  <c r="L130" i="1"/>
  <c r="M130" i="1"/>
  <c r="I141" i="1"/>
  <c r="J141" i="1"/>
  <c r="L141" i="1"/>
  <c r="M141" i="1"/>
  <c r="L148" i="1"/>
  <c r="M148" i="1"/>
  <c r="L166" i="1"/>
  <c r="M166" i="1"/>
  <c r="M202" i="1"/>
  <c r="I173" i="1"/>
  <c r="J173" i="1"/>
  <c r="L173" i="1"/>
  <c r="M173" i="1"/>
  <c r="I192" i="1"/>
  <c r="J192" i="1"/>
  <c r="L192" i="1"/>
  <c r="L196" i="1"/>
  <c r="L201" i="1"/>
  <c r="M192" i="1"/>
  <c r="M196" i="1"/>
  <c r="Q182" i="1"/>
  <c r="R182" i="1"/>
  <c r="J201" i="1"/>
  <c r="M201" i="1"/>
  <c r="L241" i="1"/>
  <c r="L250" i="1"/>
  <c r="L251" i="1"/>
  <c r="L202" i="1"/>
  <c r="K202" i="1"/>
  <c r="I230" i="1"/>
  <c r="I231" i="1"/>
</calcChain>
</file>

<file path=xl/comments1.xml><?xml version="1.0" encoding="utf-8"?>
<comments xmlns="http://schemas.openxmlformats.org/spreadsheetml/2006/main">
  <authors>
    <author>Anna</author>
  </authors>
  <commentList>
    <comment ref="J375" authorId="0">
      <text>
        <r>
          <rPr>
            <sz val="9"/>
            <color indexed="81"/>
            <rFont val="Calibri"/>
            <family val="2"/>
          </rPr>
          <t xml:space="preserve">Nel caso di periodici/quotidiani:
a) prime pagine/ultime pagine  
b) pagine nazionali  
c) pagine locali 
d) sezione cultura 
Nel caso di siti internet:
a) lading page 
b) sezione interna </t>
        </r>
      </text>
    </comment>
  </commentList>
</comments>
</file>

<file path=xl/sharedStrings.xml><?xml version="1.0" encoding="utf-8"?>
<sst xmlns="http://schemas.openxmlformats.org/spreadsheetml/2006/main" count="461" uniqueCount="263">
  <si>
    <t>Legenda</t>
  </si>
  <si>
    <t>Celle in bianco: da compilare</t>
  </si>
  <si>
    <t>Celle colorate: da non compilare</t>
  </si>
  <si>
    <t>denominazione della manifestazione</t>
  </si>
  <si>
    <t>soggetto organizzatore</t>
  </si>
  <si>
    <t>anno di istituzione della manifestazione</t>
  </si>
  <si>
    <t xml:space="preserve">numero di edizioni </t>
  </si>
  <si>
    <t>al</t>
  </si>
  <si>
    <t>Specificare il numero di audiovisivi secondo le seguenti tipologie:</t>
  </si>
  <si>
    <t>INTERNAZIONALI</t>
  </si>
  <si>
    <t>NAZIONALI</t>
  </si>
  <si>
    <t>FICTION</t>
  </si>
  <si>
    <t>DOCUMENTARI</t>
  </si>
  <si>
    <t>ANIMAZIONE</t>
  </si>
  <si>
    <t>ALTRA TIPOLOGIA</t>
  </si>
  <si>
    <t xml:space="preserve">&gt;&gt; specificare: </t>
  </si>
  <si>
    <t>RETROSPETTIVE</t>
  </si>
  <si>
    <t>OPERE PRIME</t>
  </si>
  <si>
    <t>DIFFICILE CIRCUITAZIONE</t>
  </si>
  <si>
    <t>OPERE STRANIERE IN LINGUA ORIGINALE</t>
  </si>
  <si>
    <t>OPERE STRANIERE SOTTOTITOLATE</t>
  </si>
  <si>
    <r>
      <t xml:space="preserve">Lista di "sezioni tematiche" (se previste) </t>
    </r>
    <r>
      <rPr>
        <sz val="11"/>
        <rFont val="Arial Narrow"/>
        <family val="2"/>
      </rPr>
      <t xml:space="preserve"> </t>
    </r>
  </si>
  <si>
    <t>indicare con una "X" se:</t>
  </si>
  <si>
    <t>GIORNI DEL FESTIVAL 
(GG/MM/AA)</t>
  </si>
  <si>
    <t>NUMERO AUDIOVISIVI PRESENTATI nel giorno indicato</t>
  </si>
  <si>
    <t>DIURNO</t>
  </si>
  <si>
    <t>SERALE</t>
  </si>
  <si>
    <t>TUTTO IL GIORNO</t>
  </si>
  <si>
    <t>ALL'APERTO</t>
  </si>
  <si>
    <t>AL CHIUSO</t>
  </si>
  <si>
    <t>COMUNE IN CUI SI SVOLGE IL FESTIVAL</t>
  </si>
  <si>
    <t>INDIRIZZO CON NUMERO CIVICO</t>
  </si>
  <si>
    <t>COSTO UNITARIO</t>
  </si>
  <si>
    <t>ABBONAMENTI AL FESTIVAL costo pieno</t>
  </si>
  <si>
    <t>ABBONAMENTI AL FESTIVAL costo riduzione</t>
  </si>
  <si>
    <t>ACCREDITI PROFESSIONALI</t>
  </si>
  <si>
    <t>BIGLIETTI OMAGGIO</t>
  </si>
  <si>
    <t xml:space="preserve">TIPOLOGIA DI PUBBLICO </t>
  </si>
  <si>
    <t>RESIDENTI (percentuale)</t>
  </si>
  <si>
    <t>ESCURSIONISTI (percentuale)</t>
  </si>
  <si>
    <t>TURISTI (percentuale)</t>
  </si>
  <si>
    <t>la somma dei valori percentuali deve essere uguale a 100</t>
  </si>
  <si>
    <t>VOCI DI SPESA</t>
  </si>
  <si>
    <t>PERSONE / UNITA' LAVORATIVE</t>
  </si>
  <si>
    <t>COSTI</t>
  </si>
  <si>
    <t>TOTALI</t>
  </si>
  <si>
    <t>TOTALE</t>
  </si>
  <si>
    <t>distinti dai COSTI</t>
  </si>
  <si>
    <t>DIRETTORE ARTISTICO</t>
  </si>
  <si>
    <t>(spesa ammissibile)</t>
  </si>
  <si>
    <t>COMITATO SCIENTIFICO</t>
  </si>
  <si>
    <t>COLLABORATORI del direttore artistico</t>
  </si>
  <si>
    <t>COLLABORATORI</t>
  </si>
  <si>
    <t>(specificare ruolo)</t>
  </si>
  <si>
    <t>VOLONTARI</t>
  </si>
  <si>
    <t xml:space="preserve">VOLONTARI </t>
  </si>
  <si>
    <t>TECNICI</t>
  </si>
  <si>
    <t>RELATORI</t>
  </si>
  <si>
    <t>CACHE' DELEGAZIONE ARTISTICA</t>
  </si>
  <si>
    <t>INTERPRETI, TRADUTTORI E SOTTOTITOLI</t>
  </si>
  <si>
    <t>TOTALE TECNICI E ARTISTICI</t>
  </si>
  <si>
    <t>DIRETTORE ORGANIZZATIVO</t>
  </si>
  <si>
    <t>PERSONALE DIPENDENTE</t>
  </si>
  <si>
    <t>COLLABORATORI del direttore organizzativo</t>
  </si>
  <si>
    <t>CONSULENTI</t>
  </si>
  <si>
    <t>TOTALE ORGANIZZAZIONE</t>
  </si>
  <si>
    <t>AFFITTO SPAZI</t>
  </si>
  <si>
    <t>ALLESTIMENTO SPAZI</t>
  </si>
  <si>
    <t>IMPIANTI E ATTREZZATURE (TRASPORTO E NOLEGGIO)</t>
  </si>
  <si>
    <t>HOSTESS</t>
  </si>
  <si>
    <t>UTENZE</t>
  </si>
  <si>
    <t>NOLEGGIO AUTOMEZZI</t>
  </si>
  <si>
    <t>ASSICURAZIONI</t>
  </si>
  <si>
    <t>SORVEGLIANZA</t>
  </si>
  <si>
    <t>CATERING/CESTINI</t>
  </si>
  <si>
    <t>ALTRO</t>
  </si>
  <si>
    <t>(specificare)</t>
  </si>
  <si>
    <t xml:space="preserve"> TOTALE LOGISTICA</t>
  </si>
  <si>
    <t>NOLEGGIO PELLICOLE E SUPPORTI DIGITALI</t>
  </si>
  <si>
    <t>TRASPORTO PELLICOLE E SUPPORTI DIGITALI</t>
  </si>
  <si>
    <t>ADATTAMENTO, RIVERSAMENTO, CONVERSIONE VIDEO</t>
  </si>
  <si>
    <t>SIAE</t>
  </si>
  <si>
    <t>RESTAURO e/o CONSERVAZIONE</t>
  </si>
  <si>
    <t>TOTALE PELLICOLE E SUPPORTI DIGITALI</t>
  </si>
  <si>
    <t>UFFICIO STAMPA</t>
  </si>
  <si>
    <t>GRAFICA</t>
  </si>
  <si>
    <r>
      <t xml:space="preserve">STAMPA </t>
    </r>
    <r>
      <rPr>
        <sz val="8"/>
        <rFont val="Arial Narrow"/>
        <family val="2"/>
      </rPr>
      <t>(MANIFESTI, INVITI, LOCANDINE, FLYER, PROGRAMMI)</t>
    </r>
  </si>
  <si>
    <t>STAMPA CATALOGHI</t>
  </si>
  <si>
    <t>MERCHANDISING</t>
  </si>
  <si>
    <t>TOTEM</t>
  </si>
  <si>
    <t>BANNER</t>
  </si>
  <si>
    <t>EDITORIA ELETTRONICA</t>
  </si>
  <si>
    <t>PREMI E TARGHE</t>
  </si>
  <si>
    <t>CONFERENZA STAMPA</t>
  </si>
  <si>
    <t>AFFISSIONI</t>
  </si>
  <si>
    <t>PERIODICI</t>
  </si>
  <si>
    <t>QUOTIDIANI</t>
  </si>
  <si>
    <t>TV E RADIO</t>
  </si>
  <si>
    <t>WEB</t>
  </si>
  <si>
    <t>APPLICAZIONE SMARTPHONE / TABLET</t>
  </si>
  <si>
    <t>TOTALE COMUNICAZIONE E PUBBLICITA'</t>
  </si>
  <si>
    <t>Inserire natura iniziative collaterali</t>
  </si>
  <si>
    <t>TOTALE INIZIATIVE COLLATERALI</t>
  </si>
  <si>
    <t>VITTO missioni per organizzazione festival</t>
  </si>
  <si>
    <t>ALLOGGIO missioni per organizzazione festival</t>
  </si>
  <si>
    <t>VIAGGIO missioni per organizzazione festival</t>
  </si>
  <si>
    <t>VITTO operatori del settore (produzione e/o distribuzione)</t>
  </si>
  <si>
    <t>ALLOGGIO operatori del settore (produzione e/o distribuzione)</t>
  </si>
  <si>
    <t>VIAGGIO operatori del settore (produzione e/o distribuzione)</t>
  </si>
  <si>
    <t>VITTO delegazione artistica (attori, autori, registi)</t>
  </si>
  <si>
    <t>ALLOGGIO delegazione artistica (attori, autori, registi)</t>
  </si>
  <si>
    <t>VIAGGIO delegazione artistica (attori, autori, registi)</t>
  </si>
  <si>
    <t>VITTO giuria</t>
  </si>
  <si>
    <t>ALLOGGIO giuria</t>
  </si>
  <si>
    <t>VIAGGIO giuria</t>
  </si>
  <si>
    <t>VITTO giornalisti, opinion leaders, testimonial</t>
  </si>
  <si>
    <t>ALLOGGIO giornalisti, opinion leaders, testimonial</t>
  </si>
  <si>
    <t>VIAGGIO giornalisti, opinion leaders, testimonial</t>
  </si>
  <si>
    <t xml:space="preserve">VITTO altro </t>
  </si>
  <si>
    <t xml:space="preserve"> (specificare)</t>
  </si>
  <si>
    <t>ALLOGGIO altro</t>
  </si>
  <si>
    <t>VIAGGIO altro</t>
  </si>
  <si>
    <t>TOTALE MISSIONI E OSPITALITA'</t>
  </si>
  <si>
    <t>AFFITTO</t>
  </si>
  <si>
    <t>a. spese per attività di project managment rendicontazione, analisi impatti, direzione artistica e/o progettazione culturale, per un ammontare non superiore al 5% dell’importo complessivo dell’iniziativa</t>
  </si>
  <si>
    <t>spese riconosciute al 5%</t>
  </si>
  <si>
    <t>POSTA</t>
  </si>
  <si>
    <t>euro</t>
  </si>
  <si>
    <t>% su TOT</t>
  </si>
  <si>
    <t>TOTALE UFFICIO</t>
  </si>
  <si>
    <t xml:space="preserve">ATTIVITA' DI PROJECT MANAGEMENT </t>
  </si>
  <si>
    <t>RENDICONTAZIONI</t>
  </si>
  <si>
    <t xml:space="preserve">PROGETTAZIONE CULTURALE </t>
  </si>
  <si>
    <t>DIREZIONE ORGANIZZATIVA E COLLABORATORI</t>
  </si>
  <si>
    <t>TOTALE SPESE AMMINISTRATIVE</t>
  </si>
  <si>
    <t xml:space="preserve">TOTALE USCITE </t>
  </si>
  <si>
    <t>IMPORTO</t>
  </si>
  <si>
    <t>APPORTO DIRETTO / RISORSE PROPRIE (soggetto beneficiario)</t>
  </si>
  <si>
    <t>TOTALE 1</t>
  </si>
  <si>
    <t>TOTALE 2</t>
  </si>
  <si>
    <t>(specificare Ente)</t>
  </si>
  <si>
    <t>TOTALE 3</t>
  </si>
  <si>
    <t>PARTECIPAZIONE FINANZIARIA DI PRIVATI (esclusi gli apporti in termini di servizio)</t>
  </si>
  <si>
    <t>(specificare ragione sociale del soggetto privato)</t>
  </si>
  <si>
    <t>TOTALE 4</t>
  </si>
  <si>
    <t>PROVENTI VARI</t>
  </si>
  <si>
    <t>(specificare tipologia proventi - es. vendita biglietti)</t>
  </si>
  <si>
    <t>(specificare tipologia proventi)</t>
  </si>
  <si>
    <t>TOTALE 5</t>
  </si>
  <si>
    <t>TOTALE ENTRATE</t>
  </si>
  <si>
    <r>
      <t xml:space="preserve">DIFFERENZA </t>
    </r>
    <r>
      <rPr>
        <sz val="10"/>
        <rFont val="Arial Narrow"/>
        <family val="2"/>
      </rPr>
      <t>(si ricorda che il bilancio deve essere redatto a pareggio)</t>
    </r>
  </si>
  <si>
    <t>*Il totale delle entrate (piano finanziario) deve coincidere con il totale delle uscite ESCLUSI gli apporti in termini di servizi</t>
  </si>
  <si>
    <t>6.1 PARTECIP. DI ENTI PUBBLICI in termini di servizi</t>
  </si>
  <si>
    <t xml:space="preserve"> SERVIZIO OFFERTO</t>
  </si>
  <si>
    <t>VALORE DEL SERVIZIO</t>
  </si>
  <si>
    <t>(specificare: ad esempio "auditorium per 3 giorni di proiezioni")</t>
  </si>
  <si>
    <t>TOTALE 6.1</t>
  </si>
  <si>
    <t>6.2 PARTECIPAZIONE DI PRIVATI in termini di servizi</t>
  </si>
  <si>
    <t>(specificare: ad esempio "due camere per due notti - pernottamente con colazione per 5 persone")</t>
  </si>
  <si>
    <t>TOTALE 6.2</t>
  </si>
  <si>
    <t xml:space="preserve">TOTALE VALORE STIMATO </t>
  </si>
  <si>
    <t xml:space="preserve">Luogo e data                                                   </t>
  </si>
  <si>
    <t xml:space="preserve">Nome e cognome </t>
  </si>
  <si>
    <t>Firma</t>
  </si>
  <si>
    <t>Il legale rappresentante</t>
  </si>
  <si>
    <r>
      <t xml:space="preserve">   sezione 5. RIEPILOGO ENTRATE / USCITE</t>
    </r>
    <r>
      <rPr>
        <b/>
        <sz val="14"/>
        <color indexed="10"/>
        <rFont val="Arial Narrow"/>
        <family val="2"/>
      </rPr>
      <t>*</t>
    </r>
  </si>
  <si>
    <t>indicare con una "X" se si svolge:</t>
  </si>
  <si>
    <t>PREVENTIVO</t>
  </si>
  <si>
    <t xml:space="preserve">RIF. N. </t>
  </si>
  <si>
    <t>note e istruzioni sono scritte in rosso</t>
  </si>
  <si>
    <t xml:space="preserve">periodo di svolgimento  - dal </t>
  </si>
  <si>
    <t>di cui in TOSCANA</t>
  </si>
  <si>
    <t>INEDITI IN TOSCANA</t>
  </si>
  <si>
    <t>AUDIOVISIVI REGISTI TOSCANI</t>
  </si>
  <si>
    <t>AUDIOVISIVI. PRODUTTORI TOSCANI</t>
  </si>
  <si>
    <t>*Nelle celle corrispondenti alla colonna "apporto in termini di servizi" devono essere indicate le eventuali sponsorizzazioni in termini di servizi da parte di soggetti pubblici e/o privati distinte dai costi.</t>
  </si>
  <si>
    <r>
      <t xml:space="preserve">CONTRIBUTI ENTI PUBBLICI </t>
    </r>
    <r>
      <rPr>
        <b/>
        <u/>
        <sz val="10"/>
        <rFont val="Arial Narrow"/>
        <family val="2"/>
      </rPr>
      <t>(escluso</t>
    </r>
    <r>
      <rPr>
        <b/>
        <sz val="10"/>
        <rFont val="Arial Narrow"/>
        <family val="2"/>
      </rPr>
      <t xml:space="preserve"> APQ Sensi Contemporanei Toscana per il Cinema)</t>
    </r>
  </si>
  <si>
    <t>A</t>
  </si>
  <si>
    <t>A.1</t>
  </si>
  <si>
    <t>B</t>
  </si>
  <si>
    <t>B.1</t>
  </si>
  <si>
    <t>C</t>
  </si>
  <si>
    <r>
      <t>APPORTO IN TERMINI DI SERVIZI</t>
    </r>
    <r>
      <rPr>
        <b/>
        <sz val="9"/>
        <color indexed="10"/>
        <rFont val="Arial Narrow"/>
        <family val="2"/>
      </rPr>
      <t>*</t>
    </r>
  </si>
  <si>
    <r>
      <t>sezione 6. RIEPILOGO APPORTI IN TERMINI DI SERVIZI</t>
    </r>
    <r>
      <rPr>
        <b/>
        <sz val="14"/>
        <color indexed="10"/>
        <rFont val="Arial Narrow"/>
        <family val="2"/>
      </rPr>
      <t xml:space="preserve">* </t>
    </r>
    <r>
      <rPr>
        <i/>
        <sz val="14"/>
        <rFont val="Arial Narrow"/>
        <family val="2"/>
      </rPr>
      <t>(dettaglio sezione 3, colonna C)</t>
    </r>
  </si>
  <si>
    <r>
      <t>TOTALE USCITE</t>
    </r>
    <r>
      <rPr>
        <i/>
        <sz val="12"/>
        <rFont val="Arial Narrow"/>
        <family val="2"/>
      </rPr>
      <t xml:space="preserve"> (somma sez.3, colonna B)   </t>
    </r>
  </si>
  <si>
    <r>
      <t xml:space="preserve">TOTALE ENTRATE </t>
    </r>
    <r>
      <rPr>
        <i/>
        <sz val="12"/>
        <rFont val="Arial Narrow"/>
        <family val="2"/>
      </rPr>
      <t xml:space="preserve">(somma sez. 4) </t>
    </r>
  </si>
  <si>
    <r>
      <t>sezione 4. PIANO FINANZIARIO A CONSUNTIVO - ENTRATE</t>
    </r>
    <r>
      <rPr>
        <b/>
        <sz val="14"/>
        <color indexed="10"/>
        <rFont val="Arial Narrow"/>
        <family val="2"/>
      </rPr>
      <t xml:space="preserve">* </t>
    </r>
    <r>
      <rPr>
        <b/>
        <sz val="10"/>
        <color indexed="10"/>
        <rFont val="Arial Narrow"/>
        <family val="2"/>
      </rPr>
      <t>(esclusi apporti in termini di servizi)</t>
    </r>
  </si>
  <si>
    <t>CONTRIBUTO APQ SENSI CONTEMPORANEI TOSCANA PER IL CINEMA</t>
  </si>
  <si>
    <t>Nome Cognome</t>
  </si>
  <si>
    <t>nato a</t>
  </si>
  <si>
    <t>il</t>
  </si>
  <si>
    <t>Residente</t>
  </si>
  <si>
    <t>E-mail</t>
  </si>
  <si>
    <t>Tel.</t>
  </si>
  <si>
    <t>Testata</t>
  </si>
  <si>
    <t>ELENCO NOMINATIVI OPINION LEADERS, TESTIMONIAL, DELEGAZIONE ARTISTICA E OPERATORI DEL SETTORE</t>
  </si>
  <si>
    <t xml:space="preserve">in qualità di </t>
  </si>
  <si>
    <t>AMBITO (specificare se locale, regionale, nazionale o internazione)</t>
  </si>
  <si>
    <t>GIORNALISTA OSPITE DEL FESTIVAL (indicare Si o NO)</t>
  </si>
  <si>
    <t>7.1DENOMINAZIONE SOGGETTO COINVOLTO</t>
  </si>
  <si>
    <t>(specificare Soggetto)</t>
  </si>
  <si>
    <t xml:space="preserve"> TIPOLOGIA COLLABORAZIONE</t>
  </si>
  <si>
    <t>(specificare: ad esempio "collaborazione nella realizzazione di……")</t>
  </si>
  <si>
    <t>SEDE OPERATIVA</t>
  </si>
  <si>
    <t>(Specificare il comune toscano)</t>
  </si>
  <si>
    <t>sezione 7. COINVOLGIMENTO IMPRESE, SOGGETTI NON PROFIT ED ISTITUZIONI LOCALI TOSCANE</t>
  </si>
  <si>
    <t>sezione 8. OCCUPAZIONE</t>
  </si>
  <si>
    <t>COGNOME E NOME</t>
  </si>
  <si>
    <t>REGIONE DI RESIDENZA</t>
  </si>
  <si>
    <t>COMUNE DI RESIDENZA</t>
  </si>
  <si>
    <t>ETA'</t>
  </si>
  <si>
    <r>
      <t xml:space="preserve">RUOLO/I </t>
    </r>
    <r>
      <rPr>
        <sz val="10"/>
        <rFont val="Arial Narrow"/>
        <family val="2"/>
      </rPr>
      <t>(riportare il ruolo indicato nella sezione 3 della presente Relazione)</t>
    </r>
  </si>
  <si>
    <t>RUOLO/I</t>
  </si>
  <si>
    <t xml:space="preserve">     8.1 Elenco dei professionisti coinvolti nella realizzazione della Manifestazione (esclusi volontari)</t>
  </si>
  <si>
    <t xml:space="preserve">     8.2 Elenco dei volontari coinvolti nella realizzazione della Manifestazione</t>
  </si>
  <si>
    <t xml:space="preserve">  sezione 9. UFFICIO STAMPA E PROFESSIONISTI OSPITATI</t>
  </si>
  <si>
    <t>NOMINATIVO RESPONSABILE UFFICIO STAMPA (se presente)</t>
  </si>
  <si>
    <t xml:space="preserve">ELENCO NOMINATIVI DEI GIORNALISTI </t>
  </si>
  <si>
    <t>ospitato (SI/NO)</t>
  </si>
  <si>
    <t xml:space="preserve">    Il sottoscritto dichiara di essere consapevole di quanto riportato all’art. 76 "norme penali" del D.P.R. 445/2000.</t>
  </si>
  <si>
    <t>RELAZIONE FINALE - DATI DI DETTAGLIO</t>
  </si>
  <si>
    <t>sezione 3. PIANO FINANZIARIO A CONSUNTIVO - USCITE (COMPRENSIVO DI IVA E ONERI SOCIALI)</t>
  </si>
  <si>
    <t>TESTATA (denominazione) - agenzie e quotidiani, periodici – settimanali e mensili –, radio, tv, testate web</t>
  </si>
  <si>
    <t>TONO (negativo, neutrale, positivo)</t>
  </si>
  <si>
    <t>PREMINENZA (citazione o contenuto dedicato)</t>
  </si>
  <si>
    <t xml:space="preserve">DATA USCITA </t>
  </si>
  <si>
    <t>INDICARE SE ARTICOLO CARTACEO, TESTATA WEB, RADIO, TV, ALTRO</t>
  </si>
  <si>
    <t xml:space="preserve">  sezione 10. IMPATTO COMUNICATIVO / MEDIATICO</t>
  </si>
  <si>
    <t>PRESENTI FOTOGRAFIE/INFOGRAFICHE/VIDEO (si/no)</t>
  </si>
  <si>
    <t>COLLOCAZIONE/PLACEMENT</t>
  </si>
  <si>
    <t xml:space="preserve">NUMERO TOTALE UTENTI </t>
  </si>
  <si>
    <t xml:space="preserve">ETA' MEDIA DEGLI UTENTI </t>
  </si>
  <si>
    <t xml:space="preserve">NUMERO </t>
  </si>
  <si>
    <r>
      <t xml:space="preserve">ENTRATE
</t>
    </r>
    <r>
      <rPr>
        <sz val="8"/>
        <rFont val="Arial Narrow"/>
        <family val="2"/>
      </rPr>
      <t>(calcolo automatico)</t>
    </r>
  </si>
  <si>
    <r>
      <t xml:space="preserve">UTENTI               </t>
    </r>
    <r>
      <rPr>
        <sz val="8"/>
        <rFont val="Arial Narrow"/>
        <family val="2"/>
      </rPr>
      <t xml:space="preserve"> (calcolo automatico)</t>
    </r>
  </si>
  <si>
    <t xml:space="preserve">BIGLIETTI SINGOLI costo pieno </t>
  </si>
  <si>
    <t>BIGLIETTI SINGOLI costo con riduzione</t>
  </si>
  <si>
    <t xml:space="preserve">BIGLIETTI POMERIDIANI costo pieno </t>
  </si>
  <si>
    <t>BIGLIETTI POMERIDIANI costo con riduzione</t>
  </si>
  <si>
    <t xml:space="preserve">BIGLIETTI SERALI costo pieno </t>
  </si>
  <si>
    <t>BIGLIETTI SERALI costo con riduzione</t>
  </si>
  <si>
    <t xml:space="preserve">BIGLIETTI GIORNALIERI costo pieno </t>
  </si>
  <si>
    <t>BIGLIETTI GIORNALIERI costo con riduzione</t>
  </si>
  <si>
    <t>TOTALE GIORNI FESTIVAL</t>
  </si>
  <si>
    <t>TOTALE UTENTI</t>
  </si>
  <si>
    <t xml:space="preserve">Biglietto singolo: corrisponde a n.1. ingresso; Biglietto pomeridiano: corrisponde a n.1. ingresso; Biglietto serale: corrisponde a n.1. ingresso; Biglietto giornaliero: corrisponde a n.2 ingressi; Abbonamento: corrisponde al n. di giorni del festival moltiplicato per n.2 volte; Biglietto omaggio: corrisponde a n.1. ingresso; Accredito: corrisponde al n. di giorni del festival moltiplicato per n.2 volte  </t>
  </si>
  <si>
    <r>
      <t xml:space="preserve">numero </t>
    </r>
    <r>
      <rPr>
        <u/>
        <sz val="10"/>
        <rFont val="Arial Narrow"/>
        <family val="2"/>
      </rPr>
      <t>totale</t>
    </r>
    <r>
      <rPr>
        <sz val="10"/>
        <rFont val="Arial Narrow"/>
        <family val="2"/>
      </rPr>
      <t xml:space="preserve"> audiovisivi da presentare</t>
    </r>
    <r>
      <rPr>
        <sz val="14"/>
        <rFont val="Arial Narrow"/>
        <family val="2"/>
      </rPr>
      <t xml:space="preserve">                     </t>
    </r>
    <r>
      <rPr>
        <b/>
        <sz val="12"/>
        <rFont val="Arial Narrow"/>
        <family val="2"/>
      </rPr>
      <t>[A]</t>
    </r>
  </si>
  <si>
    <t>se la somma del numero totale di "lungometraggi - [A.1]" e "cortometraggi - [A.2]" riportata nella tabella sotto corrisponde al "numero totale audiovisivi" (a lato) si visualizza "VERO", altrimenti la somma è scorretta e si visualizza "FALSO"</t>
  </si>
  <si>
    <r>
      <t>LUNGOMETRAGGI</t>
    </r>
    <r>
      <rPr>
        <sz val="11"/>
        <rFont val="Arial Narrow"/>
        <family val="2"/>
      </rPr>
      <t xml:space="preserve"> [A.1]</t>
    </r>
  </si>
  <si>
    <r>
      <t xml:space="preserve">CORTOMETRAGGI </t>
    </r>
    <r>
      <rPr>
        <sz val="11"/>
        <rFont val="Arial Narrow"/>
        <family val="2"/>
      </rPr>
      <t>[A.2]</t>
    </r>
  </si>
  <si>
    <r>
      <rPr>
        <b/>
        <sz val="12"/>
        <rFont val="Arial Narrow"/>
        <family val="2"/>
      </rPr>
      <t xml:space="preserve">[A]  </t>
    </r>
    <r>
      <rPr>
        <b/>
        <sz val="8"/>
        <rFont val="Arial Narrow"/>
        <family val="2"/>
      </rPr>
      <t>NUMERO TOTALE</t>
    </r>
  </si>
  <si>
    <t>la somma di intern. e naz. deve dare il "numero totale" [A]</t>
  </si>
  <si>
    <t>la somma di delle tipologie a lato deve dare il "numero totale" [A]</t>
  </si>
  <si>
    <t>la somma di retrospettive, film in distribuzione, opere prime ecc. deve dare il "numero totale" [A]</t>
  </si>
  <si>
    <t>FILM GIA' IN DISTRIBUZIONE</t>
  </si>
  <si>
    <t>INEDITI IN ITALIA (esclusi in Toscana)</t>
  </si>
  <si>
    <t>la somma delle due tipologie a lato deve dare il "numero totale" [A]</t>
  </si>
  <si>
    <t>NON DIFFICILE DISTRIBUZIONE</t>
  </si>
  <si>
    <t>Programma Sensi Contemporanei CINEMA - BANDO VIVAIO 2019</t>
  </si>
  <si>
    <t>Allegato B.2</t>
  </si>
  <si>
    <t xml:space="preserve">I campi da compilare sono quelli di color bianco; l'Allegato B (comprensivo del quadro di sintesi nel file "All.B.1 Relazione finale_SINTESTI") deve essere consegnato sia in formato elettronico (excel), sia cartaceo o in PDF alla FST. La copia cartacea o in PDF deve essere firmata. </t>
  </si>
  <si>
    <t>sezione 1. DATI DELLA MANIFESTAZIONE</t>
  </si>
  <si>
    <t>sezione 2. UTENTI DELA MANIFESTAZIONE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</si>
</sst>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164" formatCode="_-* #,##0.00_-;\-* #,##0.00_-;_-* \-??_-;_-@_-"/>
    <numFmt numFmtId="165" formatCode="_-&quot;€ &quot;* #,##0.00_-;&quot;-€ &quot;* #,##0.00_-;_-&quot;€ &quot;* \-??_-;_-@_-"/>
    <numFmt numFmtId="166" formatCode="#,##0_ ;\-#,##0\ "/>
    <numFmt numFmtId="167" formatCode="0.0"/>
    <numFmt numFmtId="168" formatCode="[$-410]General"/>
    <numFmt numFmtId="169" formatCode="[$-410]0"/>
  </numFmts>
  <fonts count="44" x14ac:knownFonts="1">
    <font>
      <sz val="11"/>
      <color indexed="8"/>
      <name val="Calibri"/>
      <family val="2"/>
    </font>
    <font>
      <sz val="10"/>
      <name val="Arial Narrow"/>
      <family val="2"/>
    </font>
    <font>
      <b/>
      <sz val="24"/>
      <name val="Times New Roman"/>
      <family val="1"/>
    </font>
    <font>
      <b/>
      <sz val="9"/>
      <name val="Arial Narrow"/>
      <family val="2"/>
    </font>
    <font>
      <b/>
      <sz val="10"/>
      <name val="Arial Narrow"/>
      <family val="2"/>
    </font>
    <font>
      <b/>
      <sz val="10"/>
      <color indexed="10"/>
      <name val="Arial Narrow"/>
      <family val="2"/>
    </font>
    <font>
      <b/>
      <sz val="12"/>
      <color indexed="10"/>
      <name val="Arial Narrow"/>
      <family val="2"/>
    </font>
    <font>
      <sz val="10"/>
      <color indexed="10"/>
      <name val="Arial Narrow"/>
      <family val="2"/>
    </font>
    <font>
      <b/>
      <sz val="8"/>
      <name val="Arial Narrow"/>
      <family val="2"/>
    </font>
    <font>
      <b/>
      <sz val="8"/>
      <color indexed="10"/>
      <name val="Arial Narrow"/>
      <family val="2"/>
    </font>
    <font>
      <sz val="8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sz val="14"/>
      <name val="Arial Narrow"/>
      <family val="2"/>
    </font>
    <font>
      <sz val="9"/>
      <name val="Arial Narrow"/>
      <family val="2"/>
    </font>
    <font>
      <i/>
      <sz val="11"/>
      <name val="Arial Narrow"/>
      <family val="2"/>
    </font>
    <font>
      <b/>
      <sz val="11"/>
      <name val="Arial Narrow"/>
      <family val="2"/>
    </font>
    <font>
      <i/>
      <sz val="8"/>
      <name val="Arial Narrow"/>
      <family val="2"/>
    </font>
    <font>
      <i/>
      <sz val="9"/>
      <name val="Arial Narrow"/>
      <family val="2"/>
    </font>
    <font>
      <i/>
      <sz val="7"/>
      <name val="Arial Narrow"/>
      <family val="2"/>
    </font>
    <font>
      <b/>
      <i/>
      <sz val="10"/>
      <color indexed="10"/>
      <name val="Arial Narrow"/>
      <family val="2"/>
    </font>
    <font>
      <sz val="11"/>
      <name val="Calibri"/>
      <family val="2"/>
    </font>
    <font>
      <i/>
      <sz val="10"/>
      <color indexed="10"/>
      <name val="Arial Narrow"/>
      <family val="2"/>
    </font>
    <font>
      <b/>
      <sz val="14"/>
      <color indexed="10"/>
      <name val="Arial Narrow"/>
      <family val="2"/>
    </font>
    <font>
      <b/>
      <u/>
      <sz val="10"/>
      <name val="Arial Narrow"/>
      <family val="2"/>
    </font>
    <font>
      <u/>
      <sz val="10"/>
      <name val="Arial Narrow"/>
      <family val="2"/>
    </font>
    <font>
      <sz val="11"/>
      <color rgb="FFFF0000"/>
      <name val="Arial Narrow"/>
      <family val="2"/>
    </font>
    <font>
      <i/>
      <sz val="8"/>
      <color rgb="FFFF0000"/>
      <name val="Arial Narrow"/>
      <family val="2"/>
    </font>
    <font>
      <sz val="12"/>
      <name val="Times New Roman"/>
      <family val="1"/>
    </font>
    <font>
      <b/>
      <sz val="9"/>
      <color indexed="10"/>
      <name val="Arial Narrow"/>
      <family val="2"/>
    </font>
    <font>
      <i/>
      <sz val="12"/>
      <name val="Arial Narrow"/>
      <family val="2"/>
    </font>
    <font>
      <i/>
      <sz val="14"/>
      <name val="Arial Narrow"/>
      <family val="2"/>
    </font>
    <font>
      <u/>
      <sz val="11"/>
      <color indexed="12"/>
      <name val="Calibri"/>
      <family val="2"/>
    </font>
    <font>
      <sz val="8"/>
      <color indexed="8"/>
      <name val="Arial Narrow"/>
      <family val="2"/>
    </font>
    <font>
      <sz val="10"/>
      <color indexed="8"/>
      <name val="Arial Narrow"/>
      <family val="2"/>
    </font>
    <font>
      <u/>
      <sz val="11"/>
      <color theme="11"/>
      <name val="Calibri"/>
      <family val="2"/>
    </font>
    <font>
      <b/>
      <i/>
      <sz val="11"/>
      <name val="Arial Narrow"/>
      <family val="2"/>
    </font>
    <font>
      <b/>
      <sz val="26"/>
      <name val="Times New Roman"/>
      <family val="1"/>
    </font>
    <font>
      <sz val="9"/>
      <color indexed="81"/>
      <name val="Calibri"/>
      <family val="2"/>
    </font>
    <font>
      <sz val="12"/>
      <color rgb="FF000000"/>
      <name val="Calibri"/>
      <family val="2"/>
    </font>
    <font>
      <sz val="10"/>
      <color rgb="FF000000"/>
      <name val="Arial Narrow"/>
      <family val="2"/>
    </font>
    <font>
      <sz val="10"/>
      <color rgb="FFFF0000"/>
      <name val="Century Gothic"/>
    </font>
  </fonts>
  <fills count="14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1"/>
        <bgColor indexed="31"/>
      </patternFill>
    </fill>
    <fill>
      <patternFill patternType="solid">
        <fgColor indexed="27"/>
        <bgColor indexed="41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26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2"/>
      </patternFill>
    </fill>
    <fill>
      <patternFill patternType="solid">
        <fgColor rgb="FFCCFFFF"/>
        <bgColor indexed="42"/>
      </patternFill>
    </fill>
  </fills>
  <borders count="16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auto="1"/>
      </top>
      <bottom style="thin">
        <color indexed="8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/>
      <diagonal/>
    </border>
    <border>
      <left style="medium">
        <color indexed="8"/>
      </left>
      <right/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 style="thin">
        <color rgb="FF000000"/>
      </right>
      <top style="thin">
        <color indexed="8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double">
        <color auto="1"/>
      </left>
      <right style="thin">
        <color indexed="8"/>
      </right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indexed="8"/>
      </right>
      <top/>
      <bottom style="hair">
        <color indexed="8"/>
      </bottom>
      <diagonal/>
    </border>
    <border>
      <left style="double">
        <color auto="1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auto="1"/>
      </bottom>
      <diagonal/>
    </border>
    <border>
      <left/>
      <right/>
      <top style="medium">
        <color indexed="8"/>
      </top>
      <bottom style="medium">
        <color auto="1"/>
      </bottom>
      <diagonal/>
    </border>
    <border>
      <left/>
      <right style="thin">
        <color indexed="8"/>
      </right>
      <top style="medium">
        <color indexed="8"/>
      </top>
      <bottom style="medium">
        <color auto="1"/>
      </bottom>
      <diagonal/>
    </border>
    <border>
      <left style="thin">
        <color indexed="8"/>
      </left>
      <right style="double">
        <color auto="1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double">
        <color auto="1"/>
      </left>
      <right style="medium">
        <color indexed="8"/>
      </right>
      <top style="double">
        <color auto="1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double">
        <color auto="1"/>
      </top>
      <bottom style="thin">
        <color indexed="8"/>
      </bottom>
      <diagonal/>
    </border>
    <border>
      <left style="medium">
        <color indexed="8"/>
      </left>
      <right style="double">
        <color auto="1"/>
      </right>
      <top style="double">
        <color auto="1"/>
      </top>
      <bottom style="thin">
        <color indexed="8"/>
      </bottom>
      <diagonal/>
    </border>
    <border>
      <left style="double">
        <color auto="1"/>
      </left>
      <right/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auto="1"/>
      </right>
      <top style="thin">
        <color indexed="8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medium">
        <color indexed="8"/>
      </bottom>
      <diagonal/>
    </border>
    <border>
      <left/>
      <right style="double">
        <color auto="1"/>
      </right>
      <top/>
      <bottom style="medium">
        <color indexed="8"/>
      </bottom>
      <diagonal/>
    </border>
    <border>
      <left style="double">
        <color auto="1"/>
      </left>
      <right/>
      <top style="medium">
        <color indexed="8"/>
      </top>
      <bottom style="thin">
        <color indexed="8"/>
      </bottom>
      <diagonal/>
    </border>
    <border>
      <left/>
      <right style="double">
        <color auto="1"/>
      </right>
      <top style="medium">
        <color indexed="8"/>
      </top>
      <bottom style="thin">
        <color indexed="8"/>
      </bottom>
      <diagonal/>
    </border>
    <border>
      <left style="double">
        <color auto="1"/>
      </left>
      <right/>
      <top style="thin">
        <color indexed="8"/>
      </top>
      <bottom/>
      <diagonal/>
    </border>
    <border>
      <left style="double">
        <color auto="1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double">
        <color auto="1"/>
      </right>
      <top style="medium">
        <color indexed="8"/>
      </top>
      <bottom style="thin">
        <color indexed="8"/>
      </bottom>
      <diagonal/>
    </border>
    <border>
      <left style="double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auto="1"/>
      </right>
      <top/>
      <bottom style="thin">
        <color indexed="8"/>
      </bottom>
      <diagonal/>
    </border>
    <border>
      <left style="double">
        <color auto="1"/>
      </left>
      <right/>
      <top/>
      <bottom style="thin">
        <color indexed="8"/>
      </bottom>
      <diagonal/>
    </border>
    <border>
      <left style="double">
        <color auto="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auto="1"/>
      </right>
      <top style="thin">
        <color indexed="8"/>
      </top>
      <bottom style="medium">
        <color indexed="8"/>
      </bottom>
      <diagonal/>
    </border>
    <border>
      <left style="double">
        <color auto="1"/>
      </left>
      <right/>
      <top style="medium">
        <color indexed="8"/>
      </top>
      <bottom style="medium">
        <color indexed="8"/>
      </bottom>
      <diagonal/>
    </border>
    <border>
      <left/>
      <right style="double">
        <color auto="1"/>
      </right>
      <top style="medium">
        <color indexed="8"/>
      </top>
      <bottom style="medium">
        <color indexed="8"/>
      </bottom>
      <diagonal/>
    </border>
    <border>
      <left style="double">
        <color auto="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auto="1"/>
      </right>
      <top style="medium">
        <color indexed="8"/>
      </top>
      <bottom style="thin">
        <color indexed="8"/>
      </bottom>
      <diagonal/>
    </border>
    <border>
      <left/>
      <right style="double">
        <color auto="1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uble">
        <color auto="1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double">
        <color auto="1"/>
      </right>
      <top style="thin">
        <color indexed="8"/>
      </top>
      <bottom/>
      <diagonal/>
    </border>
    <border>
      <left style="double">
        <color auto="1"/>
      </left>
      <right style="medium">
        <color indexed="8"/>
      </right>
      <top/>
      <bottom/>
      <diagonal/>
    </border>
    <border>
      <left style="medium">
        <color indexed="8"/>
      </left>
      <right style="double">
        <color auto="1"/>
      </right>
      <top/>
      <bottom/>
      <diagonal/>
    </border>
    <border>
      <left style="double">
        <color auto="1"/>
      </left>
      <right/>
      <top style="thin">
        <color indexed="8"/>
      </top>
      <bottom style="medium">
        <color indexed="8"/>
      </bottom>
      <diagonal/>
    </border>
    <border>
      <left style="double">
        <color auto="1"/>
      </left>
      <right/>
      <top style="medium">
        <color indexed="8"/>
      </top>
      <bottom/>
      <diagonal/>
    </border>
    <border>
      <left/>
      <right style="double">
        <color auto="1"/>
      </right>
      <top style="medium">
        <color indexed="8"/>
      </top>
      <bottom/>
      <diagonal/>
    </border>
    <border>
      <left style="double">
        <color auto="1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double">
        <color auto="1"/>
      </right>
      <top style="medium">
        <color indexed="8"/>
      </top>
      <bottom/>
      <diagonal/>
    </border>
    <border>
      <left style="double">
        <color auto="1"/>
      </left>
      <right style="medium">
        <color indexed="8"/>
      </right>
      <top style="medium">
        <color auto="1"/>
      </top>
      <bottom/>
      <diagonal/>
    </border>
    <border>
      <left style="medium">
        <color indexed="8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/>
      <top style="thin">
        <color indexed="8"/>
      </top>
      <bottom style="medium">
        <color auto="1"/>
      </bottom>
      <diagonal/>
    </border>
    <border>
      <left/>
      <right style="double">
        <color auto="1"/>
      </right>
      <top style="thin">
        <color indexed="8"/>
      </top>
      <bottom style="medium">
        <color auto="1"/>
      </bottom>
      <diagonal/>
    </border>
    <border>
      <left/>
      <right style="double">
        <color auto="1"/>
      </right>
      <top/>
      <bottom style="thin">
        <color indexed="8"/>
      </bottom>
      <diagonal/>
    </border>
    <border>
      <left style="double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double">
        <color auto="1"/>
      </right>
      <top style="thin">
        <color indexed="8"/>
      </top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medium">
        <color indexed="8"/>
      </right>
      <top style="medium">
        <color auto="1"/>
      </top>
      <bottom style="thin">
        <color indexed="8"/>
      </bottom>
      <diagonal/>
    </border>
    <border>
      <left style="medium">
        <color indexed="8"/>
      </left>
      <right style="double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double">
        <color auto="1"/>
      </right>
      <top style="thin">
        <color indexed="8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8"/>
      </top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4">
    <xf numFmtId="0" fontId="0" fillId="0" borderId="0"/>
    <xf numFmtId="0" fontId="34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8" fontId="41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</cellStyleXfs>
  <cellXfs count="482">
    <xf numFmtId="0" fontId="0" fillId="0" borderId="0" xfId="0"/>
    <xf numFmtId="0" fontId="1" fillId="0" borderId="0" xfId="0" applyFont="1" applyProtection="1">
      <protection hidden="1"/>
    </xf>
    <xf numFmtId="0" fontId="1" fillId="4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4" fillId="2" borderId="0" xfId="0" applyFont="1" applyFill="1" applyBorder="1" applyAlignment="1" applyProtection="1">
      <alignment horizontal="right" vertical="center"/>
      <protection hidden="1"/>
    </xf>
    <xf numFmtId="0" fontId="5" fillId="2" borderId="0" xfId="0" applyFont="1" applyFill="1" applyBorder="1" applyAlignment="1" applyProtection="1">
      <alignment horizontal="left" vertical="center"/>
      <protection hidden="1"/>
    </xf>
    <xf numFmtId="0" fontId="5" fillId="2" borderId="0" xfId="0" applyFont="1" applyFill="1" applyBorder="1" applyAlignment="1" applyProtection="1">
      <alignment horizontal="right" vertical="center"/>
      <protection hidden="1"/>
    </xf>
    <xf numFmtId="0" fontId="6" fillId="2" borderId="0" xfId="0" applyFont="1" applyFill="1" applyBorder="1" applyAlignment="1" applyProtection="1">
      <alignment horizontal="right" vertical="center"/>
      <protection hidden="1"/>
    </xf>
    <xf numFmtId="164" fontId="7" fillId="2" borderId="0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5" fillId="4" borderId="1" xfId="0" applyFont="1" applyFill="1" applyBorder="1" applyAlignment="1" applyProtection="1">
      <alignment horizontal="right" vertical="center"/>
      <protection hidden="1"/>
    </xf>
    <xf numFmtId="0" fontId="9" fillId="2" borderId="0" xfId="0" applyFont="1" applyFill="1" applyBorder="1" applyAlignment="1" applyProtection="1">
      <alignment horizontal="left" vertical="center"/>
      <protection hidden="1"/>
    </xf>
    <xf numFmtId="0" fontId="10" fillId="2" borderId="0" xfId="0" applyFont="1" applyFill="1" applyBorder="1" applyAlignment="1" applyProtection="1">
      <alignment horizontal="left" vertical="center"/>
      <protection hidden="1"/>
    </xf>
    <xf numFmtId="0" fontId="7" fillId="5" borderId="1" xfId="0" applyFont="1" applyFill="1" applyBorder="1" applyAlignment="1" applyProtection="1">
      <alignment horizontal="center"/>
      <protection hidden="1"/>
    </xf>
    <xf numFmtId="0" fontId="5" fillId="3" borderId="1" xfId="0" applyFont="1" applyFill="1" applyBorder="1" applyAlignment="1" applyProtection="1">
      <alignment horizontal="right" vertical="center"/>
      <protection hidden="1"/>
    </xf>
    <xf numFmtId="0" fontId="5" fillId="2" borderId="1" xfId="0" applyFont="1" applyFill="1" applyBorder="1" applyAlignment="1" applyProtection="1">
      <alignment horizontal="right" vertical="center"/>
      <protection hidden="1"/>
    </xf>
    <xf numFmtId="0" fontId="11" fillId="2" borderId="0" xfId="0" applyFont="1" applyFill="1" applyBorder="1" applyAlignment="1" applyProtection="1">
      <alignment horizontal="right" vertical="center"/>
      <protection hidden="1"/>
    </xf>
    <xf numFmtId="0" fontId="13" fillId="2" borderId="0" xfId="0" applyFont="1" applyFill="1" applyBorder="1" applyAlignment="1" applyProtection="1">
      <alignment horizontal="left" vertical="top" wrapText="1"/>
      <protection hidden="1"/>
    </xf>
    <xf numFmtId="0" fontId="14" fillId="2" borderId="0" xfId="0" applyFont="1" applyFill="1" applyBorder="1" applyAlignment="1" applyProtection="1">
      <alignment horizontal="right" vertical="top" wrapText="1"/>
      <protection hidden="1"/>
    </xf>
    <xf numFmtId="0" fontId="13" fillId="2" borderId="0" xfId="0" applyFont="1" applyFill="1" applyBorder="1" applyAlignment="1" applyProtection="1">
      <alignment horizontal="right" vertical="top" wrapText="1"/>
      <protection hidden="1"/>
    </xf>
    <xf numFmtId="0" fontId="14" fillId="2" borderId="0" xfId="0" applyFont="1" applyFill="1" applyBorder="1" applyAlignment="1" applyProtection="1">
      <alignment horizontal="left" vertical="top" wrapText="1"/>
      <protection hidden="1"/>
    </xf>
    <xf numFmtId="0" fontId="15" fillId="2" borderId="0" xfId="0" applyFont="1" applyFill="1" applyBorder="1" applyAlignment="1" applyProtection="1">
      <alignment horizontal="left" vertical="top" wrapText="1"/>
      <protection hidden="1"/>
    </xf>
    <xf numFmtId="0" fontId="7" fillId="4" borderId="0" xfId="0" applyFont="1" applyFill="1" applyProtection="1">
      <protection hidden="1"/>
    </xf>
    <xf numFmtId="0" fontId="7" fillId="0" borderId="0" xfId="0" applyFont="1" applyProtection="1">
      <protection hidden="1"/>
    </xf>
    <xf numFmtId="0" fontId="14" fillId="2" borderId="3" xfId="0" applyFont="1" applyFill="1" applyBorder="1" applyAlignment="1" applyProtection="1">
      <alignment horizontal="center" vertical="top" wrapText="1"/>
      <protection hidden="1"/>
    </xf>
    <xf numFmtId="0" fontId="1" fillId="2" borderId="0" xfId="0" applyFont="1" applyFill="1" applyBorder="1" applyAlignment="1" applyProtection="1">
      <alignment horizontal="right" vertical="top" wrapText="1"/>
      <protection hidden="1"/>
    </xf>
    <xf numFmtId="0" fontId="11" fillId="2" borderId="0" xfId="0" applyFont="1" applyFill="1" applyBorder="1" applyAlignment="1" applyProtection="1">
      <alignment horizontal="right" vertical="top" wrapText="1"/>
      <protection hidden="1"/>
    </xf>
    <xf numFmtId="0" fontId="1" fillId="2" borderId="0" xfId="0" applyFont="1" applyFill="1" applyBorder="1" applyProtection="1">
      <protection hidden="1"/>
    </xf>
    <xf numFmtId="0" fontId="1" fillId="4" borderId="0" xfId="0" applyFont="1" applyFill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2" fillId="2" borderId="0" xfId="0" applyFont="1" applyFill="1" applyBorder="1" applyAlignment="1" applyProtection="1">
      <alignment horizontal="left" vertical="top"/>
      <protection hidden="1"/>
    </xf>
    <xf numFmtId="0" fontId="14" fillId="2" borderId="7" xfId="0" applyFont="1" applyFill="1" applyBorder="1" applyAlignment="1" applyProtection="1">
      <alignment horizontal="right" vertical="top"/>
      <protection hidden="1"/>
    </xf>
    <xf numFmtId="0" fontId="1" fillId="4" borderId="0" xfId="0" applyFont="1" applyFill="1" applyAlignment="1" applyProtection="1">
      <alignment horizontal="left" vertical="center" indent="1"/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vertical="top" wrapText="1"/>
      <protection hidden="1"/>
    </xf>
    <xf numFmtId="0" fontId="19" fillId="2" borderId="7" xfId="0" applyFont="1" applyFill="1" applyBorder="1" applyAlignment="1" applyProtection="1">
      <alignment horizontal="right" vertical="top"/>
      <protection hidden="1"/>
    </xf>
    <xf numFmtId="0" fontId="1" fillId="2" borderId="7" xfId="0" applyFont="1" applyFill="1" applyBorder="1" applyAlignment="1" applyProtection="1">
      <alignment horizontal="center" vertical="top"/>
      <protection hidden="1"/>
    </xf>
    <xf numFmtId="0" fontId="12" fillId="2" borderId="7" xfId="0" applyFont="1" applyFill="1" applyBorder="1" applyAlignment="1" applyProtection="1">
      <alignment horizontal="left" vertical="top"/>
      <protection hidden="1"/>
    </xf>
    <xf numFmtId="0" fontId="1" fillId="2" borderId="12" xfId="0" applyFont="1" applyFill="1" applyBorder="1" applyAlignment="1" applyProtection="1">
      <alignment horizontal="left"/>
      <protection hidden="1"/>
    </xf>
    <xf numFmtId="166" fontId="1" fillId="4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left"/>
      <protection hidden="1"/>
    </xf>
    <xf numFmtId="0" fontId="1" fillId="2" borderId="9" xfId="0" applyFont="1" applyFill="1" applyBorder="1" applyAlignment="1" applyProtection="1">
      <alignment horizontal="left"/>
      <protection hidden="1"/>
    </xf>
    <xf numFmtId="0" fontId="1" fillId="2" borderId="10" xfId="0" applyFont="1" applyFill="1" applyBorder="1" applyAlignment="1" applyProtection="1">
      <alignment horizontal="left"/>
      <protection hidden="1"/>
    </xf>
    <xf numFmtId="0" fontId="1" fillId="5" borderId="1" xfId="0" applyFont="1" applyFill="1" applyBorder="1" applyAlignment="1" applyProtection="1">
      <alignment horizontal="center"/>
      <protection hidden="1"/>
    </xf>
    <xf numFmtId="0" fontId="1" fillId="5" borderId="11" xfId="0" applyFont="1" applyFill="1" applyBorder="1" applyAlignment="1" applyProtection="1">
      <alignment horizontal="center"/>
      <protection hidden="1"/>
    </xf>
    <xf numFmtId="0" fontId="1" fillId="2" borderId="14" xfId="0" applyFont="1" applyFill="1" applyBorder="1" applyAlignment="1" applyProtection="1">
      <alignment horizontal="left" indent="1"/>
      <protection hidden="1"/>
    </xf>
    <xf numFmtId="166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5" xfId="0" applyFont="1" applyFill="1" applyBorder="1" applyAlignment="1" applyProtection="1">
      <alignment horizontal="left" indent="1"/>
      <protection hidden="1"/>
    </xf>
    <xf numFmtId="0" fontId="1" fillId="2" borderId="0" xfId="0" applyFont="1" applyFill="1" applyBorder="1" applyAlignment="1" applyProtection="1">
      <alignment horizontal="left"/>
      <protection hidden="1"/>
    </xf>
    <xf numFmtId="0" fontId="1" fillId="2" borderId="16" xfId="0" applyFont="1" applyFill="1" applyBorder="1" applyAlignment="1" applyProtection="1">
      <alignment horizontal="left" indent="1"/>
      <protection hidden="1"/>
    </xf>
    <xf numFmtId="0" fontId="1" fillId="2" borderId="17" xfId="0" applyFont="1" applyFill="1" applyBorder="1" applyAlignment="1" applyProtection="1">
      <alignment horizontal="left"/>
      <protection hidden="1"/>
    </xf>
    <xf numFmtId="0" fontId="1" fillId="2" borderId="18" xfId="0" applyFont="1" applyFill="1" applyBorder="1" applyAlignment="1" applyProtection="1">
      <alignment horizontal="left"/>
      <protection hidden="1"/>
    </xf>
    <xf numFmtId="0" fontId="1" fillId="2" borderId="11" xfId="0" applyFont="1" applyFill="1" applyBorder="1" applyAlignment="1" applyProtection="1">
      <alignment horizontal="left" vertical="center" indent="1"/>
      <protection hidden="1"/>
    </xf>
    <xf numFmtId="0" fontId="1" fillId="2" borderId="10" xfId="0" applyFont="1" applyFill="1" applyBorder="1" applyAlignment="1" applyProtection="1">
      <alignment horizontal="left" vertical="center"/>
      <protection hidden="1"/>
    </xf>
    <xf numFmtId="0" fontId="1" fillId="2" borderId="12" xfId="0" applyFont="1" applyFill="1" applyBorder="1" applyAlignment="1" applyProtection="1">
      <alignment horizontal="left" indent="1"/>
      <protection hidden="1"/>
    </xf>
    <xf numFmtId="0" fontId="1" fillId="2" borderId="13" xfId="0" applyFont="1" applyFill="1" applyBorder="1" applyAlignment="1" applyProtection="1">
      <alignment horizontal="left" indent="1"/>
      <protection hidden="1"/>
    </xf>
    <xf numFmtId="0" fontId="1" fillId="2" borderId="10" xfId="0" applyFont="1" applyFill="1" applyBorder="1" applyAlignment="1" applyProtection="1">
      <alignment horizontal="left" vertical="center" indent="1"/>
      <protection hidden="1"/>
    </xf>
    <xf numFmtId="0" fontId="4" fillId="2" borderId="13" xfId="0" applyFont="1" applyFill="1" applyBorder="1" applyAlignment="1" applyProtection="1">
      <alignment horizontal="left"/>
      <protection hidden="1"/>
    </xf>
    <xf numFmtId="0" fontId="4" fillId="2" borderId="12" xfId="0" applyFont="1" applyFill="1" applyBorder="1" applyAlignment="1" applyProtection="1">
      <alignment horizontal="left"/>
      <protection hidden="1"/>
    </xf>
    <xf numFmtId="0" fontId="4" fillId="2" borderId="12" xfId="0" applyFont="1" applyFill="1" applyBorder="1" applyAlignment="1" applyProtection="1">
      <protection hidden="1"/>
    </xf>
    <xf numFmtId="0" fontId="4" fillId="2" borderId="10" xfId="0" applyFont="1" applyFill="1" applyBorder="1" applyAlignment="1" applyProtection="1">
      <alignment horizontal="left"/>
      <protection hidden="1"/>
    </xf>
    <xf numFmtId="0" fontId="22" fillId="4" borderId="0" xfId="0" applyFont="1" applyFill="1" applyProtection="1">
      <protection hidden="1"/>
    </xf>
    <xf numFmtId="0" fontId="7" fillId="3" borderId="1" xfId="0" applyFont="1" applyFill="1" applyBorder="1" applyAlignment="1" applyProtection="1">
      <alignment horizontal="center"/>
      <protection hidden="1"/>
    </xf>
    <xf numFmtId="164" fontId="7" fillId="4" borderId="1" xfId="0" applyNumberFormat="1" applyFont="1" applyFill="1" applyBorder="1" applyAlignment="1" applyProtection="1">
      <alignment horizontal="center"/>
      <protection hidden="1"/>
    </xf>
    <xf numFmtId="167" fontId="5" fillId="4" borderId="1" xfId="0" applyNumberFormat="1" applyFont="1" applyFill="1" applyBorder="1" applyAlignment="1" applyProtection="1">
      <alignment horizontal="center"/>
      <protection hidden="1"/>
    </xf>
    <xf numFmtId="0" fontId="1" fillId="5" borderId="19" xfId="0" applyFont="1" applyFill="1" applyBorder="1" applyAlignment="1" applyProtection="1">
      <alignment horizontal="center"/>
      <protection hidden="1"/>
    </xf>
    <xf numFmtId="164" fontId="23" fillId="2" borderId="19" xfId="0" applyNumberFormat="1" applyFont="1" applyFill="1" applyBorder="1" applyAlignment="1" applyProtection="1">
      <alignment horizontal="center"/>
      <protection hidden="1"/>
    </xf>
    <xf numFmtId="0" fontId="1" fillId="4" borderId="0" xfId="0" applyFont="1" applyFill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6" fillId="2" borderId="0" xfId="0" applyFont="1" applyFill="1" applyBorder="1" applyAlignment="1" applyProtection="1">
      <alignment horizontal="left" vertical="top" wrapText="1"/>
      <protection hidden="1"/>
    </xf>
    <xf numFmtId="0" fontId="12" fillId="2" borderId="12" xfId="0" applyFont="1" applyFill="1" applyBorder="1" applyAlignment="1" applyProtection="1">
      <alignment horizontal="left" vertical="top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4" fillId="2" borderId="17" xfId="0" applyFont="1" applyFill="1" applyBorder="1" applyAlignment="1" applyProtection="1">
      <alignment horizontal="left" vertical="top"/>
      <protection hidden="1"/>
    </xf>
    <xf numFmtId="0" fontId="29" fillId="2" borderId="0" xfId="0" applyFont="1" applyFill="1" applyBorder="1" applyAlignment="1" applyProtection="1">
      <alignment horizontal="right" vertical="center"/>
      <protection hidden="1"/>
    </xf>
    <xf numFmtId="164" fontId="3" fillId="3" borderId="9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13" xfId="0" applyFont="1" applyFill="1" applyBorder="1" applyAlignment="1" applyProtection="1">
      <alignment horizontal="center" vertical="center"/>
      <protection hidden="1"/>
    </xf>
    <xf numFmtId="164" fontId="8" fillId="3" borderId="8" xfId="0" applyNumberFormat="1" applyFont="1" applyFill="1" applyBorder="1" applyAlignment="1" applyProtection="1">
      <alignment horizontal="center" vertical="center" wrapText="1"/>
      <protection hidden="1"/>
    </xf>
    <xf numFmtId="164" fontId="8" fillId="3" borderId="9" xfId="0" applyNumberFormat="1" applyFont="1" applyFill="1" applyBorder="1" applyAlignment="1" applyProtection="1">
      <alignment horizontal="center" vertical="center" wrapText="1"/>
      <protection hidden="1"/>
    </xf>
    <xf numFmtId="164" fontId="8" fillId="3" borderId="10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Border="1" applyAlignment="1" applyProtection="1">
      <alignment vertical="center" wrapText="1"/>
      <protection hidden="1"/>
    </xf>
    <xf numFmtId="0" fontId="1" fillId="2" borderId="21" xfId="0" applyFont="1" applyFill="1" applyBorder="1" applyProtection="1">
      <protection hidden="1"/>
    </xf>
    <xf numFmtId="0" fontId="11" fillId="6" borderId="0" xfId="0" applyFont="1" applyFill="1" applyBorder="1" applyAlignment="1" applyProtection="1">
      <alignment horizontal="right" vertical="center"/>
      <protection hidden="1"/>
    </xf>
    <xf numFmtId="164" fontId="1" fillId="6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6" borderId="0" xfId="0" applyFont="1" applyFill="1" applyBorder="1" applyProtection="1">
      <protection hidden="1"/>
    </xf>
    <xf numFmtId="0" fontId="1" fillId="6" borderId="0" xfId="0" applyFont="1" applyFill="1" applyBorder="1" applyAlignment="1" applyProtection="1">
      <alignment vertical="center" wrapText="1"/>
      <protection hidden="1"/>
    </xf>
    <xf numFmtId="0" fontId="14" fillId="6" borderId="0" xfId="0" applyFont="1" applyFill="1" applyBorder="1" applyAlignment="1" applyProtection="1">
      <alignment horizontal="left" vertical="top" wrapText="1"/>
      <protection hidden="1"/>
    </xf>
    <xf numFmtId="0" fontId="14" fillId="6" borderId="17" xfId="0" applyFont="1" applyFill="1" applyBorder="1" applyAlignment="1" applyProtection="1">
      <alignment horizontal="left" vertical="top" wrapText="1"/>
      <protection hidden="1"/>
    </xf>
    <xf numFmtId="0" fontId="14" fillId="6" borderId="12" xfId="0" applyFont="1" applyFill="1" applyBorder="1" applyAlignment="1" applyProtection="1">
      <alignment horizontal="left" vertical="top" wrapText="1"/>
      <protection hidden="1"/>
    </xf>
    <xf numFmtId="0" fontId="14" fillId="6" borderId="0" xfId="0" applyFont="1" applyFill="1" applyBorder="1" applyAlignment="1" applyProtection="1">
      <alignment horizontal="center" vertical="top" wrapText="1"/>
      <protection hidden="1"/>
    </xf>
    <xf numFmtId="0" fontId="1" fillId="6" borderId="0" xfId="0" applyFont="1" applyFill="1" applyBorder="1" applyAlignment="1" applyProtection="1">
      <alignment horizontal="left" vertical="center" wrapText="1"/>
      <protection hidden="1"/>
    </xf>
    <xf numFmtId="0" fontId="16" fillId="6" borderId="0" xfId="0" applyFont="1" applyFill="1" applyBorder="1" applyAlignment="1" applyProtection="1">
      <alignment horizontal="center" vertical="center"/>
      <protection locked="0"/>
    </xf>
    <xf numFmtId="0" fontId="13" fillId="6" borderId="0" xfId="0" applyFont="1" applyFill="1" applyBorder="1" applyAlignment="1" applyProtection="1">
      <alignment horizontal="left" vertical="center" wrapText="1"/>
      <protection hidden="1"/>
    </xf>
    <xf numFmtId="0" fontId="1" fillId="6" borderId="0" xfId="0" applyFont="1" applyFill="1" applyBorder="1" applyAlignment="1" applyProtection="1">
      <alignment horizontal="right" vertical="center"/>
      <protection hidden="1"/>
    </xf>
    <xf numFmtId="0" fontId="1" fillId="6" borderId="0" xfId="0" applyFont="1" applyFill="1" applyBorder="1" applyAlignment="1" applyProtection="1">
      <alignment vertical="center"/>
      <protection hidden="1"/>
    </xf>
    <xf numFmtId="0" fontId="16" fillId="6" borderId="0" xfId="0" applyFont="1" applyFill="1" applyBorder="1" applyAlignment="1" applyProtection="1">
      <alignment vertical="center" wrapText="1"/>
      <protection hidden="1"/>
    </xf>
    <xf numFmtId="0" fontId="16" fillId="6" borderId="0" xfId="0" applyFont="1" applyFill="1" applyBorder="1" applyAlignment="1" applyProtection="1">
      <alignment vertical="center"/>
      <protection hidden="1"/>
    </xf>
    <xf numFmtId="0" fontId="11" fillId="6" borderId="7" xfId="0" applyFont="1" applyFill="1" applyBorder="1" applyAlignment="1" applyProtection="1">
      <alignment horizontal="right" vertical="center"/>
      <protection hidden="1"/>
    </xf>
    <xf numFmtId="164" fontId="1" fillId="6" borderId="7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11" fillId="6" borderId="42" xfId="0" applyFont="1" applyFill="1" applyBorder="1" applyAlignment="1" applyProtection="1">
      <alignment horizontal="right" vertical="center"/>
      <protection hidden="1"/>
    </xf>
    <xf numFmtId="164" fontId="1" fillId="6" borderId="42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44" xfId="0" applyFont="1" applyFill="1" applyBorder="1" applyAlignment="1" applyProtection="1">
      <alignment horizontal="center" vertical="center" wrapText="1"/>
      <protection locked="0"/>
    </xf>
    <xf numFmtId="0" fontId="1" fillId="4" borderId="45" xfId="0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vertical="center" wrapText="1"/>
      <protection hidden="1"/>
    </xf>
    <xf numFmtId="0" fontId="1" fillId="6" borderId="0" xfId="0" applyFont="1" applyFill="1" applyBorder="1" applyAlignment="1" applyProtection="1">
      <alignment horizontal="right" vertical="center" wrapText="1"/>
      <protection hidden="1"/>
    </xf>
    <xf numFmtId="0" fontId="16" fillId="4" borderId="55" xfId="0" applyFont="1" applyFill="1" applyBorder="1" applyAlignment="1" applyProtection="1">
      <alignment vertical="center"/>
      <protection locked="0"/>
    </xf>
    <xf numFmtId="49" fontId="18" fillId="2" borderId="3" xfId="0" applyNumberFormat="1" applyFont="1" applyFill="1" applyBorder="1" applyAlignment="1" applyProtection="1">
      <alignment horizontal="left" vertical="center"/>
      <protection hidden="1"/>
    </xf>
    <xf numFmtId="0" fontId="18" fillId="2" borderId="0" xfId="0" applyFont="1" applyFill="1" applyBorder="1" applyAlignment="1" applyProtection="1">
      <alignment horizontal="left" vertical="top" indent="1"/>
      <protection hidden="1"/>
    </xf>
    <xf numFmtId="0" fontId="38" fillId="2" borderId="0" xfId="0" applyFont="1" applyFill="1" applyBorder="1" applyAlignment="1" applyProtection="1">
      <alignment horizontal="left" vertical="top"/>
      <protection hidden="1"/>
    </xf>
    <xf numFmtId="0" fontId="10" fillId="3" borderId="57" xfId="0" applyFont="1" applyFill="1" applyBorder="1" applyAlignment="1" applyProtection="1">
      <alignment horizontal="center" vertical="center" wrapText="1"/>
      <protection hidden="1"/>
    </xf>
    <xf numFmtId="0" fontId="10" fillId="3" borderId="36" xfId="0" applyFont="1" applyFill="1" applyBorder="1" applyAlignment="1" applyProtection="1">
      <alignment horizontal="center" vertical="center" wrapText="1"/>
      <protection hidden="1"/>
    </xf>
    <xf numFmtId="0" fontId="36" fillId="0" borderId="56" xfId="0" applyFont="1" applyBorder="1" applyAlignment="1" applyProtection="1">
      <alignment vertical="center"/>
      <protection locked="0"/>
    </xf>
    <xf numFmtId="0" fontId="1" fillId="4" borderId="59" xfId="0" applyFont="1" applyFill="1" applyBorder="1" applyAlignment="1" applyProtection="1">
      <alignment vertical="center" wrapText="1"/>
      <protection locked="0"/>
    </xf>
    <xf numFmtId="0" fontId="1" fillId="4" borderId="59" xfId="0" applyFont="1" applyFill="1" applyBorder="1" applyAlignment="1" applyProtection="1">
      <alignment horizontal="center" vertical="center"/>
      <protection locked="0"/>
    </xf>
    <xf numFmtId="0" fontId="36" fillId="0" borderId="60" xfId="0" applyFont="1" applyBorder="1" applyAlignment="1" applyProtection="1">
      <alignment vertical="center"/>
      <protection locked="0"/>
    </xf>
    <xf numFmtId="0" fontId="11" fillId="6" borderId="61" xfId="0" applyFont="1" applyFill="1" applyBorder="1" applyAlignment="1" applyProtection="1">
      <alignment horizontal="right" vertical="center"/>
      <protection hidden="1"/>
    </xf>
    <xf numFmtId="164" fontId="1" fillId="6" borderId="61" xfId="0" applyNumberFormat="1" applyFont="1" applyFill="1" applyBorder="1" applyAlignment="1" applyProtection="1">
      <alignment horizontal="center" vertical="center" wrapText="1"/>
      <protection hidden="1"/>
    </xf>
    <xf numFmtId="0" fontId="36" fillId="0" borderId="56" xfId="0" applyFont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/>
      <protection hidden="1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hidden="1"/>
    </xf>
    <xf numFmtId="164" fontId="3" fillId="3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left" indent="1"/>
      <protection hidden="1"/>
    </xf>
    <xf numFmtId="0" fontId="16" fillId="6" borderId="0" xfId="0" applyFont="1" applyFill="1" applyBorder="1" applyAlignment="1" applyProtection="1">
      <alignment horizontal="right" vertical="center"/>
      <protection hidden="1"/>
    </xf>
    <xf numFmtId="0" fontId="1" fillId="4" borderId="59" xfId="0" applyFont="1" applyFill="1" applyBorder="1" applyAlignment="1" applyProtection="1">
      <alignment horizontal="center" vertical="center" wrapText="1"/>
      <protection locked="0"/>
    </xf>
    <xf numFmtId="165" fontId="1" fillId="4" borderId="64" xfId="0" applyNumberFormat="1" applyFont="1" applyFill="1" applyBorder="1" applyAlignment="1" applyProtection="1">
      <alignment vertical="center"/>
      <protection locked="0"/>
    </xf>
    <xf numFmtId="0" fontId="13" fillId="4" borderId="48" xfId="0" applyFont="1" applyFill="1" applyBorder="1" applyAlignment="1" applyProtection="1">
      <alignment horizontal="center" vertical="center"/>
      <protection locked="0"/>
    </xf>
    <xf numFmtId="169" fontId="42" fillId="9" borderId="66" xfId="11" applyNumberFormat="1" applyFont="1" applyFill="1" applyBorder="1" applyAlignment="1" applyProtection="1">
      <alignment horizontal="center" vertical="top"/>
      <protection hidden="1"/>
    </xf>
    <xf numFmtId="0" fontId="1" fillId="10" borderId="64" xfId="0" applyFont="1" applyFill="1" applyBorder="1" applyAlignment="1" applyProtection="1">
      <alignment vertical="center"/>
      <protection hidden="1"/>
    </xf>
    <xf numFmtId="0" fontId="13" fillId="11" borderId="48" xfId="0" applyFont="1" applyFill="1" applyBorder="1" applyAlignment="1" applyProtection="1">
      <alignment horizontal="center" vertical="center"/>
      <protection locked="0"/>
    </xf>
    <xf numFmtId="0" fontId="1" fillId="10" borderId="69" xfId="0" applyFont="1" applyFill="1" applyBorder="1" applyAlignment="1" applyProtection="1">
      <alignment vertical="center"/>
      <protection hidden="1"/>
    </xf>
    <xf numFmtId="0" fontId="13" fillId="11" borderId="49" xfId="0" applyFont="1" applyFill="1" applyBorder="1" applyAlignment="1" applyProtection="1">
      <alignment horizontal="center" vertical="center"/>
      <protection locked="0"/>
    </xf>
    <xf numFmtId="169" fontId="42" fillId="9" borderId="73" xfId="11" applyNumberFormat="1" applyFont="1" applyFill="1" applyBorder="1" applyAlignment="1" applyProtection="1">
      <alignment horizontal="center" vertical="top"/>
      <protection hidden="1"/>
    </xf>
    <xf numFmtId="0" fontId="13" fillId="2" borderId="21" xfId="0" applyFont="1" applyFill="1" applyBorder="1" applyAlignment="1" applyProtection="1">
      <alignment horizontal="right" vertical="top"/>
      <protection hidden="1"/>
    </xf>
    <xf numFmtId="0" fontId="14" fillId="2" borderId="0" xfId="0" applyFont="1" applyFill="1" applyBorder="1" applyAlignment="1" applyProtection="1">
      <alignment horizontal="right" vertical="top"/>
      <protection hidden="1"/>
    </xf>
    <xf numFmtId="0" fontId="1" fillId="4" borderId="36" xfId="0" applyFont="1" applyFill="1" applyBorder="1" applyAlignment="1" applyProtection="1">
      <alignment horizontal="center" vertical="center" wrapText="1"/>
      <protection locked="0"/>
    </xf>
    <xf numFmtId="0" fontId="1" fillId="4" borderId="36" xfId="0" applyFont="1" applyFill="1" applyBorder="1" applyAlignment="1" applyProtection="1">
      <alignment horizontal="center" vertical="center"/>
      <protection locked="0"/>
    </xf>
    <xf numFmtId="0" fontId="1" fillId="3" borderId="78" xfId="0" applyFont="1" applyFill="1" applyBorder="1" applyAlignment="1" applyProtection="1">
      <alignment horizontal="center" vertical="center"/>
      <protection hidden="1"/>
    </xf>
    <xf numFmtId="0" fontId="1" fillId="3" borderId="79" xfId="0" applyFont="1" applyFill="1" applyBorder="1" applyAlignment="1" applyProtection="1">
      <alignment horizontal="center" vertical="center" wrapText="1"/>
      <protection hidden="1"/>
    </xf>
    <xf numFmtId="1" fontId="1" fillId="3" borderId="82" xfId="0" applyNumberFormat="1" applyFont="1" applyFill="1" applyBorder="1" applyAlignment="1" applyProtection="1">
      <alignment horizontal="center" vertical="center" wrapText="1"/>
      <protection hidden="1"/>
    </xf>
    <xf numFmtId="0" fontId="11" fillId="13" borderId="0" xfId="0" applyFont="1" applyFill="1" applyBorder="1" applyAlignment="1" applyProtection="1">
      <alignment horizontal="right" vertical="top" wrapText="1"/>
      <protection hidden="1"/>
    </xf>
    <xf numFmtId="0" fontId="11" fillId="7" borderId="0" xfId="0" applyFont="1" applyFill="1" applyBorder="1" applyAlignment="1" applyProtection="1">
      <alignment horizontal="left" vertical="top"/>
      <protection hidden="1"/>
    </xf>
    <xf numFmtId="0" fontId="14" fillId="13" borderId="85" xfId="0" applyFont="1" applyFill="1" applyBorder="1" applyAlignment="1" applyProtection="1">
      <alignment horizontal="right" vertical="top" wrapText="1"/>
      <protection hidden="1"/>
    </xf>
    <xf numFmtId="0" fontId="14" fillId="13" borderId="86" xfId="0" applyFont="1" applyFill="1" applyBorder="1" applyAlignment="1" applyProtection="1">
      <alignment horizontal="right" vertical="center" wrapText="1"/>
      <protection hidden="1"/>
    </xf>
    <xf numFmtId="49" fontId="19" fillId="13" borderId="87" xfId="0" applyNumberFormat="1" applyFont="1" applyFill="1" applyBorder="1" applyAlignment="1" applyProtection="1">
      <alignment horizontal="right" vertical="center" wrapText="1"/>
      <protection hidden="1"/>
    </xf>
    <xf numFmtId="0" fontId="14" fillId="13" borderId="0" xfId="0" applyFont="1" applyFill="1" applyBorder="1" applyAlignment="1" applyProtection="1">
      <alignment horizontal="right" vertical="top" wrapText="1"/>
      <protection hidden="1"/>
    </xf>
    <xf numFmtId="0" fontId="16" fillId="13" borderId="0" xfId="0" applyFont="1" applyFill="1" applyBorder="1" applyAlignment="1" applyProtection="1">
      <alignment horizontal="left" vertical="center" wrapText="1"/>
      <protection hidden="1"/>
    </xf>
    <xf numFmtId="0" fontId="13" fillId="13" borderId="0" xfId="0" applyFont="1" applyFill="1" applyBorder="1" applyAlignment="1" applyProtection="1">
      <alignment horizontal="left" vertical="top" wrapText="1"/>
      <protection hidden="1"/>
    </xf>
    <xf numFmtId="0" fontId="28" fillId="13" borderId="15" xfId="0" applyFont="1" applyFill="1" applyBorder="1" applyAlignment="1" applyProtection="1">
      <alignment horizontal="right" vertical="top" wrapText="1"/>
      <protection hidden="1"/>
    </xf>
    <xf numFmtId="0" fontId="13" fillId="13" borderId="84" xfId="0" applyFont="1" applyFill="1" applyBorder="1" applyAlignment="1" applyProtection="1">
      <alignment horizontal="left" vertical="top" wrapText="1"/>
      <protection hidden="1"/>
    </xf>
    <xf numFmtId="0" fontId="14" fillId="13" borderId="84" xfId="0" applyFont="1" applyFill="1" applyBorder="1" applyAlignment="1" applyProtection="1">
      <alignment horizontal="right" vertical="top" wrapText="1"/>
      <protection hidden="1"/>
    </xf>
    <xf numFmtId="0" fontId="10" fillId="13" borderId="0" xfId="0" applyFont="1" applyFill="1" applyBorder="1" applyAlignment="1" applyProtection="1">
      <alignment horizontal="center" vertical="center" wrapText="1"/>
      <protection hidden="1"/>
    </xf>
    <xf numFmtId="0" fontId="13" fillId="2" borderId="85" xfId="0" applyFont="1" applyFill="1" applyBorder="1" applyAlignment="1" applyProtection="1">
      <alignment horizontal="left" vertical="top" wrapText="1"/>
      <protection hidden="1"/>
    </xf>
    <xf numFmtId="0" fontId="13" fillId="2" borderId="84" xfId="0" applyFont="1" applyFill="1" applyBorder="1" applyAlignment="1" applyProtection="1">
      <alignment horizontal="left" vertical="top" wrapText="1"/>
      <protection hidden="1"/>
    </xf>
    <xf numFmtId="0" fontId="14" fillId="2" borderId="85" xfId="0" applyFont="1" applyFill="1" applyBorder="1" applyAlignment="1" applyProtection="1">
      <alignment horizontal="right" vertical="top" wrapText="1"/>
      <protection hidden="1"/>
    </xf>
    <xf numFmtId="0" fontId="13" fillId="2" borderId="84" xfId="0" applyFont="1" applyFill="1" applyBorder="1" applyAlignment="1" applyProtection="1">
      <alignment horizontal="right" vertical="top" wrapText="1"/>
      <protection hidden="1"/>
    </xf>
    <xf numFmtId="0" fontId="14" fillId="2" borderId="85" xfId="0" applyFont="1" applyFill="1" applyBorder="1" applyAlignment="1" applyProtection="1">
      <alignment horizontal="left" vertical="top" wrapText="1"/>
      <protection hidden="1"/>
    </xf>
    <xf numFmtId="0" fontId="1" fillId="2" borderId="85" xfId="0" applyFont="1" applyFill="1" applyBorder="1" applyAlignment="1" applyProtection="1">
      <alignment horizontal="right" vertical="top" wrapText="1"/>
      <protection hidden="1"/>
    </xf>
    <xf numFmtId="0" fontId="11" fillId="2" borderId="85" xfId="0" applyFont="1" applyFill="1" applyBorder="1" applyAlignment="1" applyProtection="1">
      <alignment horizontal="right" vertical="top" wrapText="1"/>
      <protection hidden="1"/>
    </xf>
    <xf numFmtId="0" fontId="11" fillId="2" borderId="84" xfId="0" applyFont="1" applyFill="1" applyBorder="1" applyAlignment="1" applyProtection="1">
      <alignment horizontal="right" vertical="top" wrapText="1"/>
      <protection hidden="1"/>
    </xf>
    <xf numFmtId="0" fontId="12" fillId="2" borderId="85" xfId="0" applyFont="1" applyFill="1" applyBorder="1" applyAlignment="1" applyProtection="1">
      <alignment horizontal="justify"/>
      <protection hidden="1"/>
    </xf>
    <xf numFmtId="0" fontId="1" fillId="2" borderId="84" xfId="0" applyFont="1" applyFill="1" applyBorder="1" applyProtection="1">
      <protection hidden="1"/>
    </xf>
    <xf numFmtId="0" fontId="10" fillId="3" borderId="97" xfId="0" applyFont="1" applyFill="1" applyBorder="1" applyAlignment="1" applyProtection="1">
      <alignment horizontal="center" vertical="center" wrapText="1"/>
      <protection hidden="1"/>
    </xf>
    <xf numFmtId="0" fontId="1" fillId="4" borderId="98" xfId="0" applyFont="1" applyFill="1" applyBorder="1" applyAlignment="1" applyProtection="1">
      <alignment horizontal="center" vertical="center"/>
      <protection locked="0"/>
    </xf>
    <xf numFmtId="0" fontId="1" fillId="4" borderId="99" xfId="0" applyFont="1" applyFill="1" applyBorder="1" applyAlignment="1" applyProtection="1">
      <alignment horizontal="center" vertical="center"/>
      <protection locked="0"/>
    </xf>
    <xf numFmtId="0" fontId="1" fillId="4" borderId="101" xfId="0" applyFont="1" applyFill="1" applyBorder="1" applyAlignment="1" applyProtection="1">
      <alignment horizontal="center" vertical="center"/>
      <protection locked="0"/>
    </xf>
    <xf numFmtId="0" fontId="1" fillId="4" borderId="80" xfId="0" applyFont="1" applyFill="1" applyBorder="1" applyAlignment="1" applyProtection="1">
      <alignment horizontal="center" vertical="center"/>
      <protection locked="0"/>
    </xf>
    <xf numFmtId="0" fontId="1" fillId="4" borderId="80" xfId="0" applyFont="1" applyFill="1" applyBorder="1" applyAlignment="1" applyProtection="1">
      <alignment horizontal="center" vertical="center" wrapText="1"/>
      <protection locked="0"/>
    </xf>
    <xf numFmtId="0" fontId="14" fillId="2" borderId="105" xfId="0" applyFont="1" applyFill="1" applyBorder="1" applyAlignment="1" applyProtection="1">
      <alignment horizontal="right" vertical="top"/>
      <protection hidden="1"/>
    </xf>
    <xf numFmtId="169" fontId="11" fillId="2" borderId="80" xfId="0" applyNumberFormat="1" applyFont="1" applyFill="1" applyBorder="1" applyAlignment="1" applyProtection="1">
      <alignment horizontal="center" vertical="top"/>
      <protection hidden="1"/>
    </xf>
    <xf numFmtId="0" fontId="12" fillId="2" borderId="85" xfId="0" applyFont="1" applyFill="1" applyBorder="1" applyAlignment="1" applyProtection="1">
      <alignment horizontal="left" vertical="top"/>
      <protection hidden="1"/>
    </xf>
    <xf numFmtId="0" fontId="12" fillId="2" borderId="84" xfId="0" applyFont="1" applyFill="1" applyBorder="1" applyAlignment="1" applyProtection="1">
      <alignment horizontal="left" vertical="top"/>
      <protection hidden="1"/>
    </xf>
    <xf numFmtId="0" fontId="14" fillId="2" borderId="107" xfId="0" applyFont="1" applyFill="1" applyBorder="1" applyAlignment="1" applyProtection="1">
      <alignment horizontal="right" vertical="top"/>
      <protection hidden="1"/>
    </xf>
    <xf numFmtId="0" fontId="14" fillId="2" borderId="108" xfId="0" applyFont="1" applyFill="1" applyBorder="1" applyAlignment="1" applyProtection="1">
      <alignment horizontal="right" vertical="top"/>
      <protection hidden="1"/>
    </xf>
    <xf numFmtId="0" fontId="1" fillId="2" borderId="84" xfId="0" applyFont="1" applyFill="1" applyBorder="1" applyAlignment="1" applyProtection="1">
      <alignment vertical="top" wrapText="1"/>
      <protection hidden="1"/>
    </xf>
    <xf numFmtId="0" fontId="14" fillId="2" borderId="85" xfId="0" applyFont="1" applyFill="1" applyBorder="1" applyAlignment="1" applyProtection="1">
      <alignment horizontal="right" vertical="top"/>
      <protection hidden="1"/>
    </xf>
    <xf numFmtId="0" fontId="12" fillId="2" borderId="108" xfId="0" applyFont="1" applyFill="1" applyBorder="1" applyAlignment="1" applyProtection="1">
      <alignment horizontal="left" vertical="top"/>
      <protection hidden="1"/>
    </xf>
    <xf numFmtId="0" fontId="8" fillId="3" borderId="115" xfId="0" applyFont="1" applyFill="1" applyBorder="1" applyAlignment="1" applyProtection="1">
      <alignment horizontal="center" vertical="center" wrapText="1"/>
      <protection hidden="1"/>
    </xf>
    <xf numFmtId="164" fontId="8" fillId="3" borderId="9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97" xfId="0" applyFont="1" applyFill="1" applyBorder="1" applyAlignment="1" applyProtection="1">
      <alignment horizontal="center"/>
      <protection hidden="1"/>
    </xf>
    <xf numFmtId="164" fontId="1" fillId="4" borderId="9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91" xfId="0" applyFont="1" applyFill="1" applyBorder="1" applyAlignment="1" applyProtection="1">
      <alignment horizontal="center"/>
      <protection hidden="1"/>
    </xf>
    <xf numFmtId="164" fontId="1" fillId="2" borderId="9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85" xfId="0" applyFont="1" applyFill="1" applyBorder="1" applyAlignment="1" applyProtection="1">
      <alignment horizontal="center"/>
      <protection hidden="1"/>
    </xf>
    <xf numFmtId="0" fontId="1" fillId="2" borderId="97" xfId="0" applyFont="1" applyFill="1" applyBorder="1" applyAlignment="1" applyProtection="1">
      <alignment horizontal="center" vertical="center"/>
      <protection hidden="1"/>
    </xf>
    <xf numFmtId="0" fontId="1" fillId="2" borderId="116" xfId="0" applyFont="1" applyFill="1" applyBorder="1" applyAlignment="1" applyProtection="1">
      <alignment horizontal="center" vertical="center"/>
      <protection hidden="1"/>
    </xf>
    <xf numFmtId="0" fontId="1" fillId="2" borderId="116" xfId="0" applyFont="1" applyFill="1" applyBorder="1" applyAlignment="1" applyProtection="1">
      <alignment horizontal="center"/>
      <protection hidden="1"/>
    </xf>
    <xf numFmtId="164" fontId="23" fillId="2" borderId="118" xfId="0" applyNumberFormat="1" applyFont="1" applyFill="1" applyBorder="1" applyAlignment="1" applyProtection="1">
      <alignment horizontal="center"/>
      <protection hidden="1"/>
    </xf>
    <xf numFmtId="0" fontId="11" fillId="2" borderId="85" xfId="0" applyFont="1" applyFill="1" applyBorder="1" applyAlignment="1" applyProtection="1">
      <alignment horizontal="right" vertical="center"/>
      <protection hidden="1"/>
    </xf>
    <xf numFmtId="164" fontId="1" fillId="2" borderId="84" xfId="0" applyNumberFormat="1" applyFont="1" applyFill="1" applyBorder="1" applyAlignment="1" applyProtection="1">
      <alignment horizontal="center" vertical="center" wrapText="1"/>
      <protection hidden="1"/>
    </xf>
    <xf numFmtId="0" fontId="13" fillId="2" borderId="85" xfId="0" applyFont="1" applyFill="1" applyBorder="1" applyAlignment="1" applyProtection="1">
      <alignment horizontal="justify"/>
      <protection hidden="1"/>
    </xf>
    <xf numFmtId="0" fontId="1" fillId="2" borderId="84" xfId="0" applyFont="1" applyFill="1" applyBorder="1" applyAlignment="1" applyProtection="1">
      <alignment vertical="center" wrapText="1"/>
      <protection hidden="1"/>
    </xf>
    <xf numFmtId="164" fontId="4" fillId="3" borderId="141" xfId="0" applyNumberFormat="1" applyFont="1" applyFill="1" applyBorder="1" applyAlignment="1" applyProtection="1">
      <alignment horizontal="center" vertical="center" wrapText="1"/>
      <protection hidden="1"/>
    </xf>
    <xf numFmtId="164" fontId="1" fillId="0" borderId="143" xfId="0" applyNumberFormat="1" applyFont="1" applyBorder="1" applyAlignment="1" applyProtection="1">
      <alignment vertical="center"/>
      <protection locked="0"/>
    </xf>
    <xf numFmtId="164" fontId="1" fillId="0" borderId="144" xfId="0" applyNumberFormat="1" applyFont="1" applyBorder="1" applyAlignment="1" applyProtection="1">
      <alignment vertical="center"/>
      <protection locked="0"/>
    </xf>
    <xf numFmtId="0" fontId="13" fillId="2" borderId="105" xfId="0" applyFont="1" applyFill="1" applyBorder="1" applyAlignment="1" applyProtection="1">
      <alignment horizontal="justify"/>
      <protection hidden="1"/>
    </xf>
    <xf numFmtId="0" fontId="1" fillId="2" borderId="145" xfId="0" applyFont="1" applyFill="1" applyBorder="1" applyAlignment="1" applyProtection="1">
      <alignment vertical="center" wrapText="1"/>
      <protection hidden="1"/>
    </xf>
    <xf numFmtId="0" fontId="11" fillId="6" borderId="85" xfId="0" applyFont="1" applyFill="1" applyBorder="1" applyAlignment="1" applyProtection="1">
      <alignment horizontal="right" vertical="center"/>
      <protection hidden="1"/>
    </xf>
    <xf numFmtId="164" fontId="1" fillId="6" borderId="84" xfId="0" applyNumberFormat="1" applyFont="1" applyFill="1" applyBorder="1" applyAlignment="1" applyProtection="1">
      <alignment horizontal="center" vertical="center" wrapText="1"/>
      <protection hidden="1"/>
    </xf>
    <xf numFmtId="0" fontId="11" fillId="6" borderId="85" xfId="0" applyFont="1" applyFill="1" applyBorder="1" applyAlignment="1" applyProtection="1">
      <alignment horizontal="left"/>
      <protection hidden="1"/>
    </xf>
    <xf numFmtId="0" fontId="13" fillId="6" borderId="85" xfId="0" applyFont="1" applyFill="1" applyBorder="1" applyAlignment="1" applyProtection="1">
      <alignment horizontal="justify"/>
      <protection hidden="1"/>
    </xf>
    <xf numFmtId="0" fontId="14" fillId="6" borderId="85" xfId="0" applyFont="1" applyFill="1" applyBorder="1" applyAlignment="1" applyProtection="1">
      <alignment horizontal="left" vertical="top" wrapText="1"/>
      <protection hidden="1"/>
    </xf>
    <xf numFmtId="0" fontId="1" fillId="6" borderId="85" xfId="0" applyFont="1" applyFill="1" applyBorder="1" applyAlignment="1" applyProtection="1">
      <alignment horizontal="left" vertical="top" wrapText="1"/>
      <protection hidden="1"/>
    </xf>
    <xf numFmtId="0" fontId="1" fillId="6" borderId="85" xfId="0" applyFont="1" applyFill="1" applyBorder="1" applyAlignment="1" applyProtection="1">
      <alignment horizontal="left" vertical="center" wrapText="1"/>
      <protection hidden="1"/>
    </xf>
    <xf numFmtId="164" fontId="16" fillId="6" borderId="84" xfId="0" applyNumberFormat="1" applyFont="1" applyFill="1" applyBorder="1" applyAlignment="1" applyProtection="1">
      <alignment horizontal="center" vertical="center" wrapText="1"/>
      <protection hidden="1"/>
    </xf>
    <xf numFmtId="0" fontId="13" fillId="6" borderId="85" xfId="0" applyFont="1" applyFill="1" applyBorder="1" applyAlignment="1" applyProtection="1">
      <alignment horizontal="left" vertical="center" wrapText="1"/>
      <protection hidden="1"/>
    </xf>
    <xf numFmtId="0" fontId="13" fillId="6" borderId="85" xfId="0" applyFont="1" applyFill="1" applyBorder="1" applyAlignment="1" applyProtection="1">
      <alignment horizontal="justify" vertical="center"/>
      <protection hidden="1"/>
    </xf>
    <xf numFmtId="0" fontId="11" fillId="6" borderId="85" xfId="0" applyFont="1" applyFill="1" applyBorder="1" applyAlignment="1" applyProtection="1">
      <alignment horizontal="left" vertical="center"/>
      <protection hidden="1"/>
    </xf>
    <xf numFmtId="0" fontId="11" fillId="6" borderId="107" xfId="0" applyFont="1" applyFill="1" applyBorder="1" applyAlignment="1" applyProtection="1">
      <alignment horizontal="right" vertical="center"/>
      <protection hidden="1"/>
    </xf>
    <xf numFmtId="164" fontId="1" fillId="6" borderId="108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91" xfId="0" applyFont="1" applyFill="1" applyBorder="1" applyAlignment="1" applyProtection="1">
      <alignment horizontal="center" vertical="center" wrapText="1"/>
      <protection hidden="1"/>
    </xf>
    <xf numFmtId="0" fontId="1" fillId="4" borderId="79" xfId="0" applyFont="1" applyFill="1" applyBorder="1" applyAlignment="1" applyProtection="1">
      <alignment vertical="center" wrapText="1"/>
      <protection locked="0"/>
    </xf>
    <xf numFmtId="0" fontId="1" fillId="4" borderId="79" xfId="0" applyFont="1" applyFill="1" applyBorder="1" applyAlignment="1" applyProtection="1">
      <alignment horizontal="center" vertical="center" wrapText="1"/>
      <protection locked="0"/>
    </xf>
    <xf numFmtId="0" fontId="1" fillId="4" borderId="79" xfId="0" applyFont="1" applyFill="1" applyBorder="1" applyAlignment="1" applyProtection="1">
      <alignment horizontal="center" vertical="center"/>
      <protection locked="0"/>
    </xf>
    <xf numFmtId="0" fontId="1" fillId="4" borderId="91" xfId="0" applyFont="1" applyFill="1" applyBorder="1" applyAlignment="1" applyProtection="1">
      <alignment horizontal="center" vertical="center" wrapText="1"/>
      <protection locked="0"/>
    </xf>
    <xf numFmtId="0" fontId="1" fillId="4" borderId="151" xfId="0" applyFont="1" applyFill="1" applyBorder="1" applyAlignment="1" applyProtection="1">
      <alignment horizontal="center" vertical="center" wrapText="1"/>
      <protection locked="0"/>
    </xf>
    <xf numFmtId="0" fontId="11" fillId="6" borderId="152" xfId="0" applyFont="1" applyFill="1" applyBorder="1" applyAlignment="1" applyProtection="1">
      <alignment horizontal="right" vertical="center"/>
      <protection hidden="1"/>
    </xf>
    <xf numFmtId="164" fontId="1" fillId="6" borderId="153" xfId="0" applyNumberFormat="1" applyFont="1" applyFill="1" applyBorder="1" applyAlignment="1" applyProtection="1">
      <alignment horizontal="center" vertical="center" wrapText="1"/>
      <protection hidden="1"/>
    </xf>
    <xf numFmtId="0" fontId="11" fillId="6" borderId="154" xfId="0" applyFont="1" applyFill="1" applyBorder="1" applyAlignment="1" applyProtection="1">
      <alignment horizontal="right" vertical="center"/>
      <protection hidden="1"/>
    </xf>
    <xf numFmtId="164" fontId="1" fillId="6" borderId="155" xfId="0" applyNumberFormat="1" applyFont="1" applyFill="1" applyBorder="1" applyAlignment="1" applyProtection="1">
      <alignment horizontal="center" vertical="center" wrapText="1"/>
      <protection hidden="1"/>
    </xf>
    <xf numFmtId="0" fontId="11" fillId="2" borderId="85" xfId="0" applyFont="1" applyFill="1" applyBorder="1" applyAlignment="1" applyProtection="1">
      <alignment horizontal="justify" vertical="top" wrapText="1"/>
      <protection hidden="1"/>
    </xf>
    <xf numFmtId="164" fontId="16" fillId="2" borderId="84" xfId="0" applyNumberFormat="1" applyFont="1" applyFill="1" applyBorder="1" applyAlignment="1" applyProtection="1">
      <alignment horizontal="center" vertical="center" wrapText="1"/>
      <protection hidden="1"/>
    </xf>
    <xf numFmtId="0" fontId="18" fillId="2" borderId="85" xfId="0" applyFont="1" applyFill="1" applyBorder="1" applyAlignment="1" applyProtection="1">
      <alignment horizontal="left" vertical="center" indent="1"/>
      <protection hidden="1"/>
    </xf>
    <xf numFmtId="0" fontId="1" fillId="2" borderId="156" xfId="0" applyFont="1" applyFill="1" applyBorder="1" applyProtection="1">
      <protection hidden="1"/>
    </xf>
    <xf numFmtId="0" fontId="1" fillId="2" borderId="157" xfId="0" applyFont="1" applyFill="1" applyBorder="1" applyProtection="1">
      <protection hidden="1"/>
    </xf>
    <xf numFmtId="164" fontId="16" fillId="2" borderId="159" xfId="0" applyNumberFormat="1" applyFont="1" applyFill="1" applyBorder="1" applyAlignment="1" applyProtection="1">
      <alignment horizontal="center" vertical="center" wrapText="1"/>
      <protection hidden="1"/>
    </xf>
    <xf numFmtId="0" fontId="16" fillId="2" borderId="103" xfId="0" applyFont="1" applyFill="1" applyBorder="1" applyAlignment="1" applyProtection="1">
      <alignment horizontal="center" vertical="top"/>
      <protection hidden="1"/>
    </xf>
    <xf numFmtId="0" fontId="16" fillId="2" borderId="62" xfId="0" applyFont="1" applyFill="1" applyBorder="1" applyAlignment="1" applyProtection="1">
      <alignment horizontal="center" vertical="top"/>
      <protection hidden="1"/>
    </xf>
    <xf numFmtId="0" fontId="16" fillId="2" borderId="63" xfId="0" applyFont="1" applyFill="1" applyBorder="1" applyAlignment="1" applyProtection="1">
      <alignment horizontal="center" vertical="top"/>
      <protection hidden="1"/>
    </xf>
    <xf numFmtId="0" fontId="1" fillId="3" borderId="80" xfId="0" applyFont="1" applyFill="1" applyBorder="1" applyAlignment="1" applyProtection="1">
      <alignment horizontal="center" vertical="center" wrapText="1"/>
      <protection hidden="1"/>
    </xf>
    <xf numFmtId="0" fontId="1" fillId="3" borderId="80" xfId="0" applyFont="1" applyFill="1" applyBorder="1" applyAlignment="1" applyProtection="1">
      <alignment horizontal="center" vertical="center"/>
      <protection hidden="1"/>
    </xf>
    <xf numFmtId="0" fontId="1" fillId="3" borderId="81" xfId="0" applyFont="1" applyFill="1" applyBorder="1" applyAlignment="1" applyProtection="1">
      <alignment horizontal="center" vertical="center"/>
      <protection hidden="1"/>
    </xf>
    <xf numFmtId="0" fontId="1" fillId="8" borderId="65" xfId="0" applyFont="1" applyFill="1" applyBorder="1" applyAlignment="1" applyProtection="1">
      <alignment horizontal="left" vertical="center" wrapText="1"/>
      <protection hidden="1"/>
    </xf>
    <xf numFmtId="0" fontId="1" fillId="8" borderId="104" xfId="0" applyFont="1" applyFill="1" applyBorder="1" applyAlignment="1" applyProtection="1">
      <alignment horizontal="left" vertical="center" wrapText="1"/>
      <protection hidden="1"/>
    </xf>
    <xf numFmtId="0" fontId="1" fillId="8" borderId="67" xfId="0" applyFont="1" applyFill="1" applyBorder="1" applyAlignment="1" applyProtection="1">
      <alignment horizontal="left" vertical="center" wrapText="1"/>
      <protection hidden="1"/>
    </xf>
    <xf numFmtId="0" fontId="1" fillId="8" borderId="84" xfId="0" applyFont="1" applyFill="1" applyBorder="1" applyAlignment="1" applyProtection="1">
      <alignment horizontal="left" vertical="center" wrapText="1"/>
      <protection hidden="1"/>
    </xf>
    <xf numFmtId="0" fontId="1" fillId="8" borderId="75" xfId="0" applyFont="1" applyFill="1" applyBorder="1" applyAlignment="1" applyProtection="1">
      <alignment horizontal="left" vertical="center" wrapText="1"/>
      <protection hidden="1"/>
    </xf>
    <xf numFmtId="0" fontId="1" fillId="8" borderId="106" xfId="0" applyFont="1" applyFill="1" applyBorder="1" applyAlignment="1" applyProtection="1">
      <alignment horizontal="left" vertical="center" wrapText="1"/>
      <protection hidden="1"/>
    </xf>
    <xf numFmtId="0" fontId="1" fillId="2" borderId="101" xfId="0" applyFont="1" applyFill="1" applyBorder="1" applyAlignment="1" applyProtection="1">
      <alignment horizontal="right" vertical="top"/>
      <protection hidden="1"/>
    </xf>
    <xf numFmtId="0" fontId="1" fillId="2" borderId="80" xfId="0" applyFont="1" applyFill="1" applyBorder="1" applyAlignment="1" applyProtection="1">
      <alignment horizontal="right" vertical="top"/>
      <protection hidden="1"/>
    </xf>
    <xf numFmtId="44" fontId="13" fillId="8" borderId="80" xfId="0" applyNumberFormat="1" applyFont="1" applyFill="1" applyBorder="1" applyAlignment="1" applyProtection="1">
      <alignment horizontal="center" vertical="center"/>
      <protection locked="0"/>
    </xf>
    <xf numFmtId="44" fontId="13" fillId="8" borderId="81" xfId="0" applyNumberFormat="1" applyFont="1" applyFill="1" applyBorder="1" applyAlignment="1" applyProtection="1">
      <alignment horizontal="center" vertical="center"/>
      <protection locked="0"/>
    </xf>
    <xf numFmtId="0" fontId="1" fillId="5" borderId="50" xfId="0" applyFont="1" applyFill="1" applyBorder="1" applyAlignment="1" applyProtection="1">
      <alignment horizontal="center" vertical="center"/>
      <protection hidden="1"/>
    </xf>
    <xf numFmtId="0" fontId="1" fillId="5" borderId="51" xfId="0" applyFont="1" applyFill="1" applyBorder="1" applyAlignment="1" applyProtection="1">
      <alignment horizontal="center" vertical="center"/>
      <protection hidden="1"/>
    </xf>
    <xf numFmtId="0" fontId="1" fillId="5" borderId="68" xfId="0" applyFont="1" applyFill="1" applyBorder="1" applyAlignment="1" applyProtection="1">
      <alignment horizontal="center" vertical="center"/>
      <protection hidden="1"/>
    </xf>
    <xf numFmtId="0" fontId="1" fillId="5" borderId="70" xfId="0" applyFont="1" applyFill="1" applyBorder="1" applyAlignment="1" applyProtection="1">
      <alignment horizontal="center" vertical="center"/>
      <protection hidden="1"/>
    </xf>
    <xf numFmtId="0" fontId="1" fillId="5" borderId="71" xfId="0" applyFont="1" applyFill="1" applyBorder="1" applyAlignment="1" applyProtection="1">
      <alignment horizontal="center" vertical="center"/>
      <protection hidden="1"/>
    </xf>
    <xf numFmtId="0" fontId="1" fillId="5" borderId="72" xfId="0" applyFont="1" applyFill="1" applyBorder="1" applyAlignment="1" applyProtection="1">
      <alignment horizontal="center" vertical="center"/>
      <protection hidden="1"/>
    </xf>
    <xf numFmtId="0" fontId="11" fillId="2" borderId="74" xfId="0" applyFont="1" applyFill="1" applyBorder="1" applyAlignment="1" applyProtection="1">
      <alignment horizontal="center" vertical="top"/>
      <protection hidden="1"/>
    </xf>
    <xf numFmtId="0" fontId="13" fillId="12" borderId="80" xfId="0" applyFont="1" applyFill="1" applyBorder="1" applyAlignment="1" applyProtection="1">
      <alignment horizontal="center" vertical="top"/>
      <protection hidden="1"/>
    </xf>
    <xf numFmtId="0" fontId="11" fillId="2" borderId="80" xfId="0" applyFont="1" applyFill="1" applyBorder="1" applyAlignment="1" applyProtection="1">
      <alignment horizontal="center" vertical="top"/>
      <protection hidden="1"/>
    </xf>
    <xf numFmtId="0" fontId="1" fillId="4" borderId="149" xfId="0" applyFont="1" applyFill="1" applyBorder="1" applyAlignment="1" applyProtection="1">
      <alignment horizontal="center" vertical="center" wrapText="1"/>
      <protection locked="0"/>
    </xf>
    <xf numFmtId="0" fontId="1" fillId="4" borderId="79" xfId="0" applyFont="1" applyFill="1" applyBorder="1" applyAlignment="1" applyProtection="1">
      <alignment horizontal="center" vertical="center" wrapText="1"/>
      <protection locked="0"/>
    </xf>
    <xf numFmtId="0" fontId="36" fillId="0" borderId="79" xfId="0" applyFont="1" applyBorder="1" applyAlignment="1" applyProtection="1">
      <alignment horizontal="center" vertical="center"/>
      <protection locked="0"/>
    </xf>
    <xf numFmtId="0" fontId="1" fillId="4" borderId="142" xfId="0" applyFont="1" applyFill="1" applyBorder="1" applyAlignment="1" applyProtection="1">
      <alignment horizontal="center" vertical="center" wrapText="1"/>
      <protection locked="0"/>
    </xf>
    <xf numFmtId="0" fontId="1" fillId="4" borderId="78" xfId="0" applyFont="1" applyFill="1" applyBorder="1" applyAlignment="1" applyProtection="1">
      <alignment horizontal="center" vertical="center" wrapText="1"/>
      <protection locked="0"/>
    </xf>
    <xf numFmtId="0" fontId="1" fillId="4" borderId="50" xfId="0" applyFont="1" applyFill="1" applyBorder="1" applyAlignment="1" applyProtection="1">
      <alignment horizontal="center" vertical="center" wrapText="1"/>
      <protection locked="0"/>
    </xf>
    <xf numFmtId="0" fontId="1" fillId="4" borderId="51" xfId="0" applyFont="1" applyFill="1" applyBorder="1" applyAlignment="1" applyProtection="1">
      <alignment horizontal="center" vertical="center" wrapText="1"/>
      <protection locked="0"/>
    </xf>
    <xf numFmtId="0" fontId="1" fillId="4" borderId="137" xfId="0" applyFont="1" applyFill="1" applyBorder="1" applyAlignment="1" applyProtection="1">
      <alignment horizontal="center" vertical="center" wrapText="1"/>
      <protection locked="0"/>
    </xf>
    <xf numFmtId="0" fontId="1" fillId="4" borderId="52" xfId="0" applyFont="1" applyFill="1" applyBorder="1" applyAlignment="1" applyProtection="1">
      <alignment horizontal="center" vertical="center" wrapText="1"/>
      <protection locked="0"/>
    </xf>
    <xf numFmtId="0" fontId="1" fillId="4" borderId="53" xfId="0" applyFont="1" applyFill="1" applyBorder="1" applyAlignment="1" applyProtection="1">
      <alignment horizontal="center" vertical="center" wrapText="1"/>
      <protection locked="0"/>
    </xf>
    <xf numFmtId="0" fontId="1" fillId="4" borderId="38" xfId="0" applyFont="1" applyFill="1" applyBorder="1" applyAlignment="1" applyProtection="1">
      <alignment horizontal="center" vertical="center" wrapText="1"/>
      <protection locked="0"/>
    </xf>
    <xf numFmtId="0" fontId="16" fillId="4" borderId="54" xfId="0" applyFont="1" applyFill="1" applyBorder="1" applyAlignment="1" applyProtection="1">
      <alignment horizontal="center" vertical="center"/>
      <protection locked="0"/>
    </xf>
    <xf numFmtId="0" fontId="16" fillId="4" borderId="48" xfId="0" applyFont="1" applyFill="1" applyBorder="1" applyAlignment="1" applyProtection="1">
      <alignment horizontal="center" vertical="center"/>
      <protection locked="0"/>
    </xf>
    <xf numFmtId="0" fontId="1" fillId="6" borderId="85" xfId="0" applyFont="1" applyFill="1" applyBorder="1" applyAlignment="1" applyProtection="1">
      <alignment horizontal="left" vertical="center" wrapText="1"/>
      <protection hidden="1"/>
    </xf>
    <xf numFmtId="0" fontId="1" fillId="6" borderId="2" xfId="0" applyFont="1" applyFill="1" applyBorder="1" applyAlignment="1" applyProtection="1">
      <alignment horizontal="left" vertical="center" wrapText="1"/>
      <protection hidden="1"/>
    </xf>
    <xf numFmtId="0" fontId="16" fillId="4" borderId="40" xfId="0" applyFont="1" applyFill="1" applyBorder="1" applyAlignment="1" applyProtection="1">
      <alignment horizontal="center" vertical="center" wrapText="1"/>
      <protection locked="0"/>
    </xf>
    <xf numFmtId="0" fontId="16" fillId="4" borderId="41" xfId="0" applyFont="1" applyFill="1" applyBorder="1" applyAlignment="1" applyProtection="1">
      <alignment horizontal="center" vertical="center" wrapText="1"/>
      <protection locked="0"/>
    </xf>
    <xf numFmtId="0" fontId="16" fillId="4" borderId="148" xfId="0" applyFont="1" applyFill="1" applyBorder="1" applyAlignment="1" applyProtection="1">
      <alignment horizontal="center" vertical="center" wrapText="1"/>
      <protection locked="0"/>
    </xf>
    <xf numFmtId="0" fontId="4" fillId="3" borderId="116" xfId="0" applyFont="1" applyFill="1" applyBorder="1" applyAlignment="1" applyProtection="1">
      <alignment horizontal="left" vertical="center" wrapText="1"/>
      <protection hidden="1"/>
    </xf>
    <xf numFmtId="0" fontId="4" fillId="3" borderId="13" xfId="0" applyFont="1" applyFill="1" applyBorder="1" applyAlignment="1" applyProtection="1">
      <alignment horizontal="left" vertical="center" wrapText="1"/>
      <protection hidden="1"/>
    </xf>
    <xf numFmtId="0" fontId="4" fillId="3" borderId="139" xfId="0" applyFont="1" applyFill="1" applyBorder="1" applyAlignment="1" applyProtection="1">
      <alignment horizontal="left" vertical="center" wrapText="1"/>
      <protection hidden="1"/>
    </xf>
    <xf numFmtId="0" fontId="4" fillId="3" borderId="140" xfId="0" applyFont="1" applyFill="1" applyBorder="1" applyAlignment="1" applyProtection="1">
      <alignment horizontal="center" vertical="center"/>
      <protection hidden="1"/>
    </xf>
    <xf numFmtId="0" fontId="4" fillId="3" borderId="49" xfId="0" applyFont="1" applyFill="1" applyBorder="1" applyAlignment="1" applyProtection="1">
      <alignment horizontal="center" vertical="center"/>
      <protection hidden="1"/>
    </xf>
    <xf numFmtId="164" fontId="4" fillId="3" borderId="49" xfId="0" applyNumberFormat="1" applyFont="1" applyFill="1" applyBorder="1" applyAlignment="1" applyProtection="1">
      <alignment horizontal="center" vertical="center" wrapText="1"/>
      <protection hidden="1"/>
    </xf>
    <xf numFmtId="0" fontId="12" fillId="3" borderId="135" xfId="0" applyFont="1" applyFill="1" applyBorder="1" applyAlignment="1" applyProtection="1">
      <alignment horizontal="left" vertical="center" wrapText="1" indent="1"/>
      <protection hidden="1"/>
    </xf>
    <xf numFmtId="0" fontId="12" fillId="3" borderId="46" xfId="0" applyFont="1" applyFill="1" applyBorder="1" applyAlignment="1" applyProtection="1">
      <alignment horizontal="left" vertical="center" wrapText="1" indent="1"/>
      <protection hidden="1"/>
    </xf>
    <xf numFmtId="0" fontId="12" fillId="3" borderId="136" xfId="0" applyFont="1" applyFill="1" applyBorder="1" applyAlignment="1" applyProtection="1">
      <alignment horizontal="left" vertical="center" wrapText="1" indent="1"/>
      <protection hidden="1"/>
    </xf>
    <xf numFmtId="0" fontId="1" fillId="4" borderId="97" xfId="0" applyFont="1" applyFill="1" applyBorder="1" applyAlignment="1" applyProtection="1">
      <alignment horizontal="left" vertical="center" wrapText="1" indent="1"/>
      <protection locked="0"/>
    </xf>
    <xf numFmtId="0" fontId="1" fillId="4" borderId="4" xfId="0" applyFont="1" applyFill="1" applyBorder="1" applyAlignment="1" applyProtection="1">
      <alignment horizontal="left" vertical="center" wrapText="1" inden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164" fontId="1" fillId="0" borderId="11" xfId="0" applyNumberFormat="1" applyFont="1" applyBorder="1" applyAlignment="1" applyProtection="1">
      <alignment horizontal="left" vertical="center"/>
      <protection locked="0"/>
    </xf>
    <xf numFmtId="164" fontId="1" fillId="0" borderId="123" xfId="0" applyNumberFormat="1" applyFont="1" applyBorder="1" applyAlignment="1" applyProtection="1">
      <alignment horizontal="left" vertical="center"/>
      <protection locked="0"/>
    </xf>
    <xf numFmtId="0" fontId="1" fillId="4" borderId="137" xfId="0" applyFont="1" applyFill="1" applyBorder="1" applyAlignment="1" applyProtection="1">
      <alignment horizontal="left" vertical="center" wrapText="1" indent="1"/>
      <protection locked="0"/>
    </xf>
    <xf numFmtId="0" fontId="1" fillId="4" borderId="47" xfId="0" applyFont="1" applyFill="1" applyBorder="1" applyAlignment="1" applyProtection="1">
      <alignment horizontal="left" vertical="center" wrapText="1" indent="1"/>
      <protection locked="0"/>
    </xf>
    <xf numFmtId="0" fontId="1" fillId="4" borderId="43" xfId="0" applyFont="1" applyFill="1" applyBorder="1" applyAlignment="1" applyProtection="1">
      <alignment horizontal="left" vertical="center" wrapText="1" indent="1"/>
      <protection locked="0"/>
    </xf>
    <xf numFmtId="0" fontId="1" fillId="4" borderId="44" xfId="0" applyFont="1" applyFill="1" applyBorder="1" applyAlignment="1" applyProtection="1">
      <alignment horizontal="left" vertical="center" wrapText="1"/>
      <protection locked="0"/>
    </xf>
    <xf numFmtId="164" fontId="1" fillId="0" borderId="45" xfId="0" applyNumberFormat="1" applyFont="1" applyBorder="1" applyAlignment="1" applyProtection="1">
      <alignment horizontal="left" vertical="center"/>
      <protection locked="0"/>
    </xf>
    <xf numFmtId="164" fontId="1" fillId="0" borderId="138" xfId="0" applyNumberFormat="1" applyFont="1" applyBorder="1" applyAlignment="1" applyProtection="1">
      <alignment horizontal="left" vertical="center"/>
      <protection locked="0"/>
    </xf>
    <xf numFmtId="0" fontId="1" fillId="4" borderId="150" xfId="0" applyFont="1" applyFill="1" applyBorder="1" applyAlignment="1" applyProtection="1">
      <alignment horizontal="center" vertical="center" wrapText="1"/>
      <protection locked="0"/>
    </xf>
    <xf numFmtId="0" fontId="1" fillId="4" borderId="59" xfId="0" applyFont="1" applyFill="1" applyBorder="1" applyAlignment="1" applyProtection="1">
      <alignment horizontal="center" vertical="center" wrapText="1"/>
      <protection locked="0"/>
    </xf>
    <xf numFmtId="0" fontId="36" fillId="0" borderId="59" xfId="0" applyFont="1" applyBorder="1" applyAlignment="1" applyProtection="1">
      <alignment horizontal="center" vertical="center"/>
      <protection locked="0"/>
    </xf>
    <xf numFmtId="0" fontId="4" fillId="3" borderId="97" xfId="0" applyFont="1" applyFill="1" applyBorder="1" applyAlignment="1" applyProtection="1">
      <alignment horizontal="left" vertical="center" indent="1"/>
      <protection hidden="1"/>
    </xf>
    <xf numFmtId="0" fontId="4" fillId="3" borderId="4" xfId="0" applyFont="1" applyFill="1" applyBorder="1" applyAlignment="1" applyProtection="1">
      <alignment horizontal="left" vertical="center" indent="1"/>
      <protection hidden="1"/>
    </xf>
    <xf numFmtId="164" fontId="4" fillId="3" borderId="1" xfId="0" applyNumberFormat="1" applyFont="1" applyFill="1" applyBorder="1" applyAlignment="1" applyProtection="1">
      <alignment horizontal="left" vertical="center" wrapText="1" indent="1"/>
      <protection hidden="1"/>
    </xf>
    <xf numFmtId="164" fontId="4" fillId="3" borderId="6" xfId="0" applyNumberFormat="1" applyFont="1" applyFill="1" applyBorder="1" applyAlignment="1" applyProtection="1">
      <alignment horizontal="left" vertical="center" wrapText="1" indent="1"/>
      <protection hidden="1"/>
    </xf>
    <xf numFmtId="164" fontId="4" fillId="3" borderId="91" xfId="0" applyNumberFormat="1" applyFont="1" applyFill="1" applyBorder="1" applyAlignment="1" applyProtection="1">
      <alignment horizontal="left" vertical="center" wrapText="1" indent="1"/>
      <protection hidden="1"/>
    </xf>
    <xf numFmtId="0" fontId="16" fillId="6" borderId="24" xfId="0" applyFont="1" applyFill="1" applyBorder="1" applyAlignment="1" applyProtection="1">
      <alignment horizontal="right" vertical="center"/>
      <protection hidden="1"/>
    </xf>
    <xf numFmtId="0" fontId="12" fillId="3" borderId="146" xfId="0" applyFont="1" applyFill="1" applyBorder="1" applyAlignment="1" applyProtection="1">
      <alignment horizontal="left" vertical="center" wrapText="1"/>
      <protection hidden="1"/>
    </xf>
    <xf numFmtId="0" fontId="12" fillId="3" borderId="37" xfId="0" applyFont="1" applyFill="1" applyBorder="1" applyAlignment="1" applyProtection="1">
      <alignment horizontal="left" vertical="center" wrapText="1"/>
      <protection hidden="1"/>
    </xf>
    <xf numFmtId="0" fontId="12" fillId="3" borderId="147" xfId="0" applyFont="1" applyFill="1" applyBorder="1" applyAlignment="1" applyProtection="1">
      <alignment horizontal="left" vertical="center" wrapText="1"/>
      <protection hidden="1"/>
    </xf>
    <xf numFmtId="0" fontId="18" fillId="2" borderId="85" xfId="0" applyFont="1" applyFill="1" applyBorder="1" applyAlignment="1" applyProtection="1">
      <alignment horizontal="left" vertical="top" wrapText="1"/>
      <protection hidden="1"/>
    </xf>
    <xf numFmtId="0" fontId="18" fillId="2" borderId="0" xfId="0" applyFont="1" applyFill="1" applyBorder="1" applyAlignment="1" applyProtection="1">
      <alignment horizontal="left" vertical="top" wrapText="1"/>
      <protection hidden="1"/>
    </xf>
    <xf numFmtId="0" fontId="18" fillId="2" borderId="84" xfId="0" applyFont="1" applyFill="1" applyBorder="1" applyAlignment="1" applyProtection="1">
      <alignment horizontal="left" vertical="top" wrapText="1"/>
      <protection hidden="1"/>
    </xf>
    <xf numFmtId="0" fontId="1" fillId="6" borderId="3" xfId="0" applyFont="1" applyFill="1" applyBorder="1" applyAlignment="1" applyProtection="1">
      <alignment horizontal="left" vertical="center" wrapText="1"/>
      <protection hidden="1"/>
    </xf>
    <xf numFmtId="0" fontId="16" fillId="6" borderId="15" xfId="0" applyFont="1" applyFill="1" applyBorder="1" applyAlignment="1" applyProtection="1">
      <alignment horizontal="right" vertical="center"/>
      <protection hidden="1"/>
    </xf>
    <xf numFmtId="0" fontId="16" fillId="6" borderId="0" xfId="0" applyFont="1" applyFill="1" applyBorder="1" applyAlignment="1" applyProtection="1">
      <alignment horizontal="right" vertical="center"/>
      <protection hidden="1"/>
    </xf>
    <xf numFmtId="0" fontId="16" fillId="6" borderId="3" xfId="0" applyFont="1" applyFill="1" applyBorder="1" applyAlignment="1" applyProtection="1">
      <alignment horizontal="right" vertical="center"/>
      <protection hidden="1"/>
    </xf>
    <xf numFmtId="0" fontId="1" fillId="6" borderId="85" xfId="0" applyFont="1" applyFill="1" applyBorder="1" applyAlignment="1" applyProtection="1">
      <alignment horizontal="left" vertical="top" wrapText="1"/>
      <protection hidden="1"/>
    </xf>
    <xf numFmtId="0" fontId="1" fillId="6" borderId="2" xfId="0" applyFont="1" applyFill="1" applyBorder="1" applyAlignment="1" applyProtection="1">
      <alignment horizontal="left" vertical="top" wrapText="1"/>
      <protection hidden="1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6" borderId="24" xfId="0" applyFont="1" applyFill="1" applyBorder="1" applyAlignment="1" applyProtection="1">
      <alignment horizontal="center" vertical="top" wrapText="1"/>
      <protection hidden="1"/>
    </xf>
    <xf numFmtId="14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6" borderId="83" xfId="0" applyFont="1" applyFill="1" applyBorder="1" applyAlignment="1" applyProtection="1">
      <alignment horizontal="left" vertical="top" wrapText="1"/>
      <protection hidden="1"/>
    </xf>
    <xf numFmtId="0" fontId="1" fillId="6" borderId="25" xfId="0" applyFont="1" applyFill="1" applyBorder="1" applyAlignment="1" applyProtection="1">
      <alignment horizontal="left" vertical="top" wrapText="1"/>
      <protection hidden="1"/>
    </xf>
    <xf numFmtId="0" fontId="34" fillId="4" borderId="1" xfId="1" applyFill="1" applyBorder="1" applyAlignment="1" applyProtection="1">
      <alignment horizontal="center" vertical="top" wrapText="1"/>
      <protection locked="0"/>
    </xf>
    <xf numFmtId="49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0" fillId="3" borderId="88" xfId="0" applyFont="1" applyFill="1" applyBorder="1" applyAlignment="1" applyProtection="1">
      <alignment horizontal="center" vertical="center"/>
      <protection hidden="1"/>
    </xf>
    <xf numFmtId="0" fontId="10" fillId="3" borderId="89" xfId="0" applyFont="1" applyFill="1" applyBorder="1" applyAlignment="1" applyProtection="1">
      <alignment horizontal="center" vertical="center"/>
      <protection hidden="1"/>
    </xf>
    <xf numFmtId="0" fontId="10" fillId="3" borderId="90" xfId="0" applyFont="1" applyFill="1" applyBorder="1" applyAlignment="1" applyProtection="1">
      <alignment horizontal="center" vertical="center"/>
      <protection hidden="1"/>
    </xf>
    <xf numFmtId="0" fontId="14" fillId="2" borderId="111" xfId="0" applyFont="1" applyFill="1" applyBorder="1" applyAlignment="1" applyProtection="1">
      <alignment horizontal="right" vertical="top"/>
      <protection hidden="1"/>
    </xf>
    <xf numFmtId="0" fontId="14" fillId="2" borderId="17" xfId="0" applyFont="1" applyFill="1" applyBorder="1" applyAlignment="1" applyProtection="1">
      <alignment horizontal="right" vertical="top"/>
      <protection hidden="1"/>
    </xf>
    <xf numFmtId="0" fontId="18" fillId="2" borderId="85" xfId="0" applyFont="1" applyFill="1" applyBorder="1" applyAlignment="1" applyProtection="1">
      <alignment horizontal="left" vertical="center" indent="1"/>
      <protection hidden="1"/>
    </xf>
    <xf numFmtId="0" fontId="18" fillId="2" borderId="0" xfId="0" applyFont="1" applyFill="1" applyBorder="1" applyAlignment="1" applyProtection="1">
      <alignment horizontal="left" vertical="center" indent="1"/>
      <protection hidden="1"/>
    </xf>
    <xf numFmtId="49" fontId="4" fillId="4" borderId="1" xfId="0" applyNumberFormat="1" applyFont="1" applyFill="1" applyBorder="1" applyAlignment="1" applyProtection="1">
      <alignment horizontal="center" vertical="top" wrapText="1"/>
      <protection locked="0"/>
    </xf>
    <xf numFmtId="0" fontId="14" fillId="2" borderId="158" xfId="0" applyFont="1" applyFill="1" applyBorder="1" applyAlignment="1" applyProtection="1">
      <alignment horizontal="center" vertical="center" wrapText="1"/>
      <protection hidden="1"/>
    </xf>
    <xf numFmtId="49" fontId="4" fillId="4" borderId="1" xfId="0" applyNumberFormat="1" applyFont="1" applyFill="1" applyBorder="1" applyAlignment="1" applyProtection="1">
      <alignment horizontal="center" vertical="center"/>
      <protection locked="0"/>
    </xf>
    <xf numFmtId="0" fontId="11" fillId="2" borderId="130" xfId="0" applyFont="1" applyFill="1" applyBorder="1" applyAlignment="1" applyProtection="1">
      <alignment horizontal="right" vertical="center"/>
      <protection hidden="1"/>
    </xf>
    <xf numFmtId="0" fontId="11" fillId="2" borderId="26" xfId="0" applyFont="1" applyFill="1" applyBorder="1" applyAlignment="1" applyProtection="1">
      <alignment horizontal="right" vertical="center"/>
      <protection hidden="1"/>
    </xf>
    <xf numFmtId="0" fontId="1" fillId="4" borderId="97" xfId="0" applyFont="1" applyFill="1" applyBorder="1" applyAlignment="1" applyProtection="1">
      <alignment horizontal="left" vertical="center" indent="1"/>
      <protection locked="0"/>
    </xf>
    <xf numFmtId="0" fontId="1" fillId="4" borderId="4" xfId="0" applyFont="1" applyFill="1" applyBorder="1" applyAlignment="1" applyProtection="1">
      <alignment horizontal="left" vertical="center" indent="1"/>
      <protection locked="0"/>
    </xf>
    <xf numFmtId="0" fontId="1" fillId="4" borderId="1" xfId="0" applyFont="1" applyFill="1" applyBorder="1" applyAlignment="1" applyProtection="1">
      <alignment horizontal="center" vertical="top"/>
      <protection locked="0"/>
    </xf>
    <xf numFmtId="0" fontId="4" fillId="2" borderId="97" xfId="0" applyFont="1" applyFill="1" applyBorder="1" applyAlignment="1" applyProtection="1">
      <alignment horizontal="right" vertical="center"/>
      <protection hidden="1"/>
    </xf>
    <xf numFmtId="0" fontId="4" fillId="2" borderId="4" xfId="0" applyFont="1" applyFill="1" applyBorder="1" applyAlignment="1" applyProtection="1">
      <alignment horizontal="right" vertical="center"/>
      <protection hidden="1"/>
    </xf>
    <xf numFmtId="164" fontId="4" fillId="2" borderId="10" xfId="0" applyNumberFormat="1" applyFont="1" applyFill="1" applyBorder="1" applyAlignment="1" applyProtection="1">
      <alignment horizontal="right" vertical="center"/>
      <protection hidden="1"/>
    </xf>
    <xf numFmtId="0" fontId="11" fillId="2" borderId="98" xfId="0" applyFont="1" applyFill="1" applyBorder="1" applyAlignment="1" applyProtection="1">
      <alignment horizontal="right" vertical="center"/>
      <protection hidden="1"/>
    </xf>
    <xf numFmtId="0" fontId="11" fillId="2" borderId="5" xfId="0" applyFont="1" applyFill="1" applyBorder="1" applyAlignment="1" applyProtection="1">
      <alignment horizontal="right" vertical="center"/>
      <protection hidden="1"/>
    </xf>
    <xf numFmtId="164" fontId="1" fillId="2" borderId="6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91" xfId="0" applyNumberFormat="1" applyFont="1" applyFill="1" applyBorder="1" applyAlignment="1" applyProtection="1">
      <alignment horizontal="center" vertical="center" wrapText="1"/>
      <protection hidden="1"/>
    </xf>
    <xf numFmtId="0" fontId="11" fillId="2" borderId="117" xfId="0" applyFont="1" applyFill="1" applyBorder="1" applyAlignment="1" applyProtection="1">
      <alignment horizontal="right" vertical="center"/>
      <protection hidden="1"/>
    </xf>
    <xf numFmtId="0" fontId="11" fillId="2" borderId="28" xfId="0" applyFont="1" applyFill="1" applyBorder="1" applyAlignment="1" applyProtection="1">
      <alignment horizontal="right" vertical="center"/>
      <protection hidden="1"/>
    </xf>
    <xf numFmtId="164" fontId="1" fillId="2" borderId="20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118" xfId="0" applyNumberFormat="1" applyFont="1" applyFill="1" applyBorder="1" applyAlignment="1" applyProtection="1">
      <alignment horizontal="center" vertical="center" wrapText="1"/>
      <protection hidden="1"/>
    </xf>
    <xf numFmtId="164" fontId="23" fillId="2" borderId="20" xfId="0" applyNumberFormat="1" applyFont="1" applyFill="1" applyBorder="1" applyAlignment="1" applyProtection="1">
      <alignment horizontal="center" vertical="center" wrapText="1"/>
      <protection hidden="1"/>
    </xf>
    <xf numFmtId="164" fontId="23" fillId="2" borderId="118" xfId="0" applyNumberFormat="1" applyFont="1" applyFill="1" applyBorder="1" applyAlignment="1" applyProtection="1">
      <alignment horizontal="center" vertical="center" wrapText="1"/>
      <protection hidden="1"/>
    </xf>
    <xf numFmtId="0" fontId="24" fillId="2" borderId="131" xfId="0" applyFont="1" applyFill="1" applyBorder="1" applyAlignment="1" applyProtection="1">
      <alignment horizontal="left" vertical="center"/>
      <protection hidden="1"/>
    </xf>
    <xf numFmtId="0" fontId="24" fillId="2" borderId="22" xfId="0" applyFont="1" applyFill="1" applyBorder="1" applyAlignment="1" applyProtection="1">
      <alignment horizontal="left" vertical="center"/>
      <protection hidden="1"/>
    </xf>
    <xf numFmtId="0" fontId="24" fillId="2" borderId="132" xfId="0" applyFont="1" applyFill="1" applyBorder="1" applyAlignment="1" applyProtection="1">
      <alignment horizontal="left" vertical="center"/>
      <protection hidden="1"/>
    </xf>
    <xf numFmtId="164" fontId="23" fillId="0" borderId="6" xfId="0" applyNumberFormat="1" applyFont="1" applyBorder="1" applyAlignment="1" applyProtection="1">
      <alignment horizontal="center" vertical="center"/>
      <protection locked="0"/>
    </xf>
    <xf numFmtId="164" fontId="23" fillId="0" borderId="91" xfId="0" applyNumberFormat="1" applyFont="1" applyBorder="1" applyAlignment="1" applyProtection="1">
      <alignment horizontal="center" vertical="center"/>
      <protection locked="0"/>
    </xf>
    <xf numFmtId="164" fontId="23" fillId="2" borderId="6" xfId="0" applyNumberFormat="1" applyFont="1" applyFill="1" applyBorder="1" applyAlignment="1" applyProtection="1">
      <alignment horizontal="center" vertical="center"/>
      <protection hidden="1"/>
    </xf>
    <xf numFmtId="164" fontId="23" fillId="2" borderId="91" xfId="0" applyNumberFormat="1" applyFont="1" applyFill="1" applyBorder="1" applyAlignment="1" applyProtection="1">
      <alignment horizontal="center" vertical="center"/>
      <protection hidden="1"/>
    </xf>
    <xf numFmtId="164" fontId="4" fillId="3" borderId="1" xfId="0" applyNumberFormat="1" applyFont="1" applyFill="1" applyBorder="1" applyAlignment="1" applyProtection="1">
      <alignment horizontal="center" vertical="center" wrapText="1"/>
      <protection hidden="1"/>
    </xf>
    <xf numFmtId="164" fontId="4" fillId="3" borderId="6" xfId="0" applyNumberFormat="1" applyFont="1" applyFill="1" applyBorder="1" applyAlignment="1" applyProtection="1">
      <alignment horizontal="center" vertical="center" wrapText="1"/>
      <protection hidden="1"/>
    </xf>
    <xf numFmtId="164" fontId="4" fillId="3" borderId="91" xfId="0" applyNumberFormat="1" applyFont="1" applyFill="1" applyBorder="1" applyAlignment="1" applyProtection="1">
      <alignment horizontal="center" vertical="center" wrapText="1"/>
      <protection hidden="1"/>
    </xf>
    <xf numFmtId="0" fontId="12" fillId="3" borderId="133" xfId="0" applyFont="1" applyFill="1" applyBorder="1" applyAlignment="1" applyProtection="1">
      <alignment horizontal="left" vertical="center" wrapText="1" indent="1"/>
      <protection hidden="1"/>
    </xf>
    <xf numFmtId="0" fontId="12" fillId="3" borderId="27" xfId="0" applyFont="1" applyFill="1" applyBorder="1" applyAlignment="1" applyProtection="1">
      <alignment horizontal="left" vertical="center" wrapText="1" indent="1"/>
      <protection hidden="1"/>
    </xf>
    <xf numFmtId="0" fontId="12" fillId="3" borderId="134" xfId="0" applyFont="1" applyFill="1" applyBorder="1" applyAlignment="1" applyProtection="1">
      <alignment horizontal="left" vertical="center" wrapText="1" indent="1"/>
      <protection hidden="1"/>
    </xf>
    <xf numFmtId="0" fontId="4" fillId="2" borderId="98" xfId="0" applyFont="1" applyFill="1" applyBorder="1" applyAlignment="1" applyProtection="1">
      <alignment horizontal="right" vertical="center"/>
      <protection hidden="1"/>
    </xf>
    <xf numFmtId="0" fontId="4" fillId="2" borderId="5" xfId="0" applyFont="1" applyFill="1" applyBorder="1" applyAlignment="1" applyProtection="1">
      <alignment horizontal="right" vertical="center"/>
      <protection hidden="1"/>
    </xf>
    <xf numFmtId="164" fontId="0" fillId="2" borderId="6" xfId="0" applyNumberFormat="1" applyFill="1" applyBorder="1" applyAlignment="1" applyProtection="1">
      <alignment horizontal="center" vertical="center"/>
      <protection hidden="1"/>
    </xf>
    <xf numFmtId="164" fontId="0" fillId="2" borderId="91" xfId="0" applyNumberFormat="1" applyFill="1" applyBorder="1" applyAlignment="1" applyProtection="1">
      <alignment horizontal="center" vertical="center"/>
      <protection hidden="1"/>
    </xf>
    <xf numFmtId="164" fontId="0" fillId="2" borderId="20" xfId="0" applyNumberFormat="1" applyFill="1" applyBorder="1" applyAlignment="1" applyProtection="1">
      <alignment horizontal="center" vertical="center" wrapText="1"/>
      <protection hidden="1"/>
    </xf>
    <xf numFmtId="164" fontId="0" fillId="2" borderId="118" xfId="0" applyNumberFormat="1" applyFill="1" applyBorder="1" applyAlignment="1" applyProtection="1">
      <alignment horizontal="center" vertical="center" wrapText="1"/>
      <protection hidden="1"/>
    </xf>
    <xf numFmtId="0" fontId="12" fillId="3" borderId="121" xfId="0" applyFont="1" applyFill="1" applyBorder="1" applyAlignment="1" applyProtection="1">
      <alignment horizontal="left" vertical="center" wrapText="1"/>
      <protection hidden="1"/>
    </xf>
    <xf numFmtId="0" fontId="12" fillId="3" borderId="29" xfId="0" applyFont="1" applyFill="1" applyBorder="1" applyAlignment="1" applyProtection="1">
      <alignment horizontal="left" vertical="center" wrapText="1"/>
      <protection hidden="1"/>
    </xf>
    <xf numFmtId="164" fontId="11" fillId="3" borderId="30" xfId="0" applyNumberFormat="1" applyFont="1" applyFill="1" applyBorder="1" applyAlignment="1" applyProtection="1">
      <alignment horizontal="center" vertical="center" wrapText="1"/>
      <protection hidden="1"/>
    </xf>
    <xf numFmtId="164" fontId="11" fillId="3" borderId="122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128" xfId="0" applyFont="1" applyFill="1" applyBorder="1" applyAlignment="1" applyProtection="1">
      <alignment horizontal="left" vertical="center"/>
      <protection hidden="1"/>
    </xf>
    <xf numFmtId="0" fontId="4" fillId="3" borderId="31" xfId="0" applyFont="1" applyFill="1" applyBorder="1" applyAlignment="1" applyProtection="1">
      <alignment horizontal="left" vertical="center"/>
      <protection hidden="1"/>
    </xf>
    <xf numFmtId="0" fontId="4" fillId="3" borderId="129" xfId="0" applyFont="1" applyFill="1" applyBorder="1" applyAlignment="1" applyProtection="1">
      <alignment horizontal="left" vertical="center"/>
      <protection hidden="1"/>
    </xf>
    <xf numFmtId="0" fontId="1" fillId="4" borderId="98" xfId="0" applyFont="1" applyFill="1" applyBorder="1" applyAlignment="1" applyProtection="1">
      <alignment horizontal="left" vertical="center" indent="1"/>
      <protection locked="0"/>
    </xf>
    <xf numFmtId="0" fontId="1" fillId="4" borderId="5" xfId="0" applyFont="1" applyFill="1" applyBorder="1" applyAlignment="1" applyProtection="1">
      <alignment horizontal="left" vertical="center" indent="1"/>
      <protection locked="0"/>
    </xf>
    <xf numFmtId="164" fontId="0" fillId="0" borderId="6" xfId="0" applyNumberFormat="1" applyBorder="1" applyAlignment="1" applyProtection="1">
      <alignment horizontal="center" vertical="center"/>
      <protection locked="0"/>
    </xf>
    <xf numFmtId="164" fontId="0" fillId="0" borderId="91" xfId="0" applyNumberFormat="1" applyBorder="1" applyAlignment="1" applyProtection="1">
      <alignment horizontal="center" vertical="center"/>
      <protection locked="0"/>
    </xf>
    <xf numFmtId="164" fontId="0" fillId="0" borderId="6" xfId="0" applyNumberFormat="1" applyBorder="1" applyAlignment="1" applyProtection="1">
      <alignment horizontal="left" vertical="center" indent="1"/>
      <protection locked="0"/>
    </xf>
    <xf numFmtId="164" fontId="0" fillId="0" borderId="91" xfId="0" applyNumberFormat="1" applyBorder="1" applyAlignment="1" applyProtection="1">
      <alignment horizontal="left" vertical="center" indent="1"/>
      <protection locked="0"/>
    </xf>
    <xf numFmtId="0" fontId="1" fillId="4" borderId="99" xfId="0" applyFont="1" applyFill="1" applyBorder="1" applyAlignment="1" applyProtection="1">
      <alignment horizontal="left" vertical="center" indent="1"/>
      <protection locked="0"/>
    </xf>
    <xf numFmtId="0" fontId="1" fillId="4" borderId="32" xfId="0" applyFont="1" applyFill="1" applyBorder="1" applyAlignment="1" applyProtection="1">
      <alignment horizontal="left" vertical="center" indent="1"/>
      <protection locked="0"/>
    </xf>
    <xf numFmtId="0" fontId="4" fillId="2" borderId="98" xfId="0" applyFont="1" applyFill="1" applyBorder="1" applyAlignment="1" applyProtection="1">
      <alignment horizontal="right" vertical="center" wrapText="1"/>
      <protection hidden="1"/>
    </xf>
    <xf numFmtId="0" fontId="4" fillId="2" borderId="5" xfId="0" applyFont="1" applyFill="1" applyBorder="1" applyAlignment="1" applyProtection="1">
      <alignment horizontal="right" vertical="center" wrapText="1"/>
      <protection hidden="1"/>
    </xf>
    <xf numFmtId="0" fontId="4" fillId="3" borderId="126" xfId="0" applyFont="1" applyFill="1" applyBorder="1" applyAlignment="1" applyProtection="1">
      <alignment horizontal="left" vertical="center" wrapText="1" indent="1"/>
      <protection hidden="1"/>
    </xf>
    <xf numFmtId="0" fontId="4" fillId="3" borderId="33" xfId="0" applyFont="1" applyFill="1" applyBorder="1" applyAlignment="1" applyProtection="1">
      <alignment horizontal="left" vertical="center" wrapText="1" indent="1"/>
      <protection hidden="1"/>
    </xf>
    <xf numFmtId="0" fontId="4" fillId="3" borderId="127" xfId="0" applyFont="1" applyFill="1" applyBorder="1" applyAlignment="1" applyProtection="1">
      <alignment horizontal="left" vertical="center" wrapText="1" indent="1"/>
      <protection hidden="1"/>
    </xf>
    <xf numFmtId="0" fontId="4" fillId="3" borderId="124" xfId="0" applyFont="1" applyFill="1" applyBorder="1" applyAlignment="1" applyProtection="1">
      <alignment horizontal="left" vertical="center" indent="1"/>
      <protection hidden="1"/>
    </xf>
    <xf numFmtId="0" fontId="4" fillId="3" borderId="34" xfId="0" applyFont="1" applyFill="1" applyBorder="1" applyAlignment="1" applyProtection="1">
      <alignment horizontal="left" vertical="center" indent="1"/>
      <protection hidden="1"/>
    </xf>
    <xf numFmtId="0" fontId="4" fillId="3" borderId="125" xfId="0" applyFont="1" applyFill="1" applyBorder="1" applyAlignment="1" applyProtection="1">
      <alignment horizontal="left" vertical="center" indent="1"/>
      <protection hidden="1"/>
    </xf>
    <xf numFmtId="0" fontId="4" fillId="3" borderId="10" xfId="0" applyFont="1" applyFill="1" applyBorder="1" applyAlignment="1" applyProtection="1">
      <alignment horizontal="left" vertical="center" indent="1"/>
      <protection hidden="1"/>
    </xf>
    <xf numFmtId="164" fontId="0" fillId="0" borderId="35" xfId="0" applyNumberFormat="1" applyBorder="1" applyAlignment="1" applyProtection="1">
      <alignment vertical="center"/>
      <protection locked="0"/>
    </xf>
    <xf numFmtId="164" fontId="0" fillId="0" borderId="123" xfId="0" applyNumberFormat="1" applyBorder="1" applyAlignment="1" applyProtection="1">
      <alignment vertical="center"/>
      <protection locked="0"/>
    </xf>
    <xf numFmtId="0" fontId="4" fillId="3" borderId="98" xfId="0" applyFont="1" applyFill="1" applyBorder="1" applyAlignment="1" applyProtection="1">
      <alignment horizontal="right"/>
      <protection hidden="1"/>
    </xf>
    <xf numFmtId="0" fontId="4" fillId="3" borderId="5" xfId="0" applyFont="1" applyFill="1" applyBorder="1" applyAlignment="1" applyProtection="1">
      <alignment horizontal="right"/>
      <protection hidden="1"/>
    </xf>
    <xf numFmtId="0" fontId="24" fillId="2" borderId="119" xfId="0" applyFont="1" applyFill="1" applyBorder="1" applyAlignment="1" applyProtection="1">
      <alignment vertical="center" wrapText="1"/>
      <protection hidden="1"/>
    </xf>
    <xf numFmtId="0" fontId="24" fillId="2" borderId="39" xfId="0" applyFont="1" applyFill="1" applyBorder="1" applyAlignment="1" applyProtection="1">
      <alignment vertical="center" wrapText="1"/>
      <protection hidden="1"/>
    </xf>
    <xf numFmtId="0" fontId="24" fillId="2" borderId="120" xfId="0" applyFont="1" applyFill="1" applyBorder="1" applyAlignment="1" applyProtection="1">
      <alignment vertical="center" wrapText="1"/>
      <protection hidden="1"/>
    </xf>
    <xf numFmtId="0" fontId="12" fillId="3" borderId="121" xfId="0" applyFont="1" applyFill="1" applyBorder="1" applyAlignment="1" applyProtection="1">
      <alignment horizontal="left" vertical="center" wrapText="1" indent="1"/>
      <protection hidden="1"/>
    </xf>
    <xf numFmtId="0" fontId="12" fillId="3" borderId="29" xfId="0" applyFont="1" applyFill="1" applyBorder="1" applyAlignment="1" applyProtection="1">
      <alignment horizontal="left" vertical="center" wrapText="1" indent="1"/>
      <protection hidden="1"/>
    </xf>
    <xf numFmtId="0" fontId="21" fillId="2" borderId="10" xfId="0" applyFont="1" applyFill="1" applyBorder="1" applyAlignment="1" applyProtection="1">
      <alignment horizontal="right" vertical="center"/>
      <protection hidden="1"/>
    </xf>
    <xf numFmtId="0" fontId="1" fillId="2" borderId="11" xfId="0" applyFont="1" applyFill="1" applyBorder="1" applyAlignment="1" applyProtection="1">
      <alignment horizontal="left" indent="1"/>
      <protection hidden="1"/>
    </xf>
    <xf numFmtId="0" fontId="16" fillId="4" borderId="1" xfId="0" applyFont="1" applyFill="1" applyBorder="1" applyAlignment="1" applyProtection="1">
      <alignment horizontal="left" vertical="center" indent="1"/>
      <protection locked="0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1" xfId="0" applyFont="1" applyFill="1" applyBorder="1" applyAlignment="1">
      <alignment horizontal="left" vertical="center" wrapText="1" indent="1"/>
    </xf>
    <xf numFmtId="0" fontId="16" fillId="0" borderId="10" xfId="0" applyFont="1" applyBorder="1" applyAlignment="1" applyProtection="1">
      <alignment horizontal="left" vertical="center" indent="1"/>
      <protection locked="0"/>
    </xf>
    <xf numFmtId="0" fontId="16" fillId="4" borderId="1" xfId="0" applyFont="1" applyFill="1" applyBorder="1" applyAlignment="1" applyProtection="1">
      <alignment horizontal="left" vertical="center"/>
      <protection locked="0"/>
    </xf>
    <xf numFmtId="0" fontId="16" fillId="4" borderId="1" xfId="0" applyFont="1" applyFill="1" applyBorder="1" applyAlignment="1" applyProtection="1">
      <alignment horizontal="left" indent="1"/>
      <protection locked="0"/>
    </xf>
    <xf numFmtId="0" fontId="14" fillId="2" borderId="85" xfId="0" applyFont="1" applyFill="1" applyBorder="1" applyAlignment="1" applyProtection="1">
      <alignment horizontal="right" vertical="top"/>
      <protection hidden="1"/>
    </xf>
    <xf numFmtId="0" fontId="14" fillId="2" borderId="0" xfId="0" applyFont="1" applyFill="1" applyBorder="1" applyAlignment="1" applyProtection="1">
      <alignment horizontal="right" vertical="top"/>
      <protection hidden="1"/>
    </xf>
    <xf numFmtId="0" fontId="14" fillId="2" borderId="3" xfId="0" applyFont="1" applyFill="1" applyBorder="1" applyAlignment="1" applyProtection="1">
      <alignment horizontal="right" vertical="top"/>
      <protection hidden="1"/>
    </xf>
    <xf numFmtId="0" fontId="13" fillId="4" borderId="11" xfId="0" applyFont="1" applyFill="1" applyBorder="1" applyAlignment="1" applyProtection="1">
      <alignment horizontal="center" vertical="top"/>
      <protection locked="0"/>
    </xf>
    <xf numFmtId="0" fontId="13" fillId="4" borderId="10" xfId="0" applyFont="1" applyFill="1" applyBorder="1" applyAlignment="1" applyProtection="1">
      <alignment horizontal="center" vertical="top"/>
      <protection locked="0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2" fillId="3" borderId="112" xfId="0" applyFont="1" applyFill="1" applyBorder="1" applyAlignment="1" applyProtection="1">
      <alignment horizontal="left" vertical="top" indent="1"/>
      <protection hidden="1"/>
    </xf>
    <xf numFmtId="0" fontId="12" fillId="3" borderId="23" xfId="0" applyFont="1" applyFill="1" applyBorder="1" applyAlignment="1" applyProtection="1">
      <alignment horizontal="left" vertical="top" indent="1"/>
      <protection hidden="1"/>
    </xf>
    <xf numFmtId="0" fontId="12" fillId="3" borderId="113" xfId="0" applyFont="1" applyFill="1" applyBorder="1" applyAlignment="1" applyProtection="1">
      <alignment horizontal="left" vertical="top" indent="1"/>
      <protection hidden="1"/>
    </xf>
    <xf numFmtId="0" fontId="20" fillId="3" borderId="114" xfId="0" applyFont="1" applyFill="1" applyBorder="1" applyAlignment="1" applyProtection="1">
      <alignment horizontal="center" wrapText="1"/>
      <protection hidden="1"/>
    </xf>
    <xf numFmtId="0" fontId="16" fillId="3" borderId="8" xfId="0" applyFont="1" applyFill="1" applyBorder="1" applyAlignment="1" applyProtection="1">
      <alignment horizontal="left" vertical="center" wrapText="1" indent="1"/>
      <protection hidden="1"/>
    </xf>
    <xf numFmtId="164" fontId="3" fillId="3" borderId="8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14" xfId="0" applyFont="1" applyFill="1" applyBorder="1" applyAlignment="1" applyProtection="1">
      <alignment horizontal="center" vertical="center"/>
      <protection hidden="1"/>
    </xf>
    <xf numFmtId="0" fontId="18" fillId="2" borderId="85" xfId="0" applyFont="1" applyFill="1" applyBorder="1" applyAlignment="1" applyProtection="1">
      <alignment horizontal="right" vertical="top"/>
      <protection hidden="1"/>
    </xf>
    <xf numFmtId="0" fontId="18" fillId="2" borderId="0" xfId="0" applyFont="1" applyFill="1" applyBorder="1" applyAlignment="1" applyProtection="1">
      <alignment horizontal="right" vertical="top"/>
      <protection hidden="1"/>
    </xf>
    <xf numFmtId="0" fontId="12" fillId="3" borderId="109" xfId="0" applyFont="1" applyFill="1" applyBorder="1" applyAlignment="1" applyProtection="1">
      <alignment horizontal="left" vertical="center" indent="1"/>
      <protection hidden="1"/>
    </xf>
    <xf numFmtId="0" fontId="12" fillId="3" borderId="76" xfId="0" applyFont="1" applyFill="1" applyBorder="1" applyAlignment="1" applyProtection="1">
      <alignment horizontal="left" vertical="center" indent="1"/>
      <protection hidden="1"/>
    </xf>
    <xf numFmtId="0" fontId="12" fillId="3" borderId="110" xfId="0" applyFont="1" applyFill="1" applyBorder="1" applyAlignment="1" applyProtection="1">
      <alignment horizontal="left" vertical="center" indent="1"/>
      <protection hidden="1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91" xfId="0" applyFont="1" applyFill="1" applyBorder="1" applyAlignment="1" applyProtection="1">
      <alignment horizontal="center" vertical="center" wrapText="1"/>
      <protection locked="0"/>
    </xf>
    <xf numFmtId="0" fontId="1" fillId="4" borderId="36" xfId="0" applyFont="1" applyFill="1" applyBorder="1" applyAlignment="1" applyProtection="1">
      <alignment horizontal="center" vertical="center"/>
      <protection locked="0"/>
    </xf>
    <xf numFmtId="0" fontId="1" fillId="4" borderId="77" xfId="0" applyFont="1" applyFill="1" applyBorder="1" applyAlignment="1" applyProtection="1">
      <alignment horizontal="center" vertical="center" wrapText="1"/>
      <protection locked="0"/>
    </xf>
    <xf numFmtId="0" fontId="1" fillId="4" borderId="100" xfId="0" applyFont="1" applyFill="1" applyBorder="1" applyAlignment="1" applyProtection="1">
      <alignment horizontal="center" vertical="center" wrapText="1"/>
      <protection locked="0"/>
    </xf>
    <xf numFmtId="0" fontId="1" fillId="4" borderId="80" xfId="0" applyFont="1" applyFill="1" applyBorder="1" applyAlignment="1" applyProtection="1">
      <alignment horizontal="center" vertical="center"/>
      <protection locked="0"/>
    </xf>
    <xf numFmtId="0" fontId="1" fillId="4" borderId="80" xfId="0" applyFont="1" applyFill="1" applyBorder="1" applyAlignment="1" applyProtection="1">
      <alignment horizontal="center" vertical="center" wrapText="1"/>
      <protection locked="0"/>
    </xf>
    <xf numFmtId="0" fontId="1" fillId="4" borderId="102" xfId="0" applyFont="1" applyFill="1" applyBorder="1" applyAlignment="1" applyProtection="1">
      <alignment horizontal="center" vertical="center" wrapText="1"/>
      <protection locked="0"/>
    </xf>
    <xf numFmtId="164" fontId="10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Alignment="1" applyProtection="1">
      <alignment horizontal="center" vertical="center"/>
      <protection hidden="1"/>
    </xf>
    <xf numFmtId="0" fontId="10" fillId="3" borderId="1" xfId="0" applyFont="1" applyFill="1" applyBorder="1" applyAlignment="1" applyProtection="1">
      <alignment horizontal="center" vertical="center" wrapText="1"/>
      <protection hidden="1"/>
    </xf>
    <xf numFmtId="0" fontId="10" fillId="3" borderId="6" xfId="0" applyFont="1" applyFill="1" applyBorder="1" applyAlignment="1" applyProtection="1">
      <alignment horizontal="center" vertical="center" wrapText="1"/>
      <protection hidden="1"/>
    </xf>
    <xf numFmtId="0" fontId="10" fillId="3" borderId="91" xfId="0" applyFont="1" applyFill="1" applyBorder="1" applyAlignment="1" applyProtection="1">
      <alignment horizontal="center" vertical="center" wrapText="1"/>
      <protection hidden="1"/>
    </xf>
    <xf numFmtId="0" fontId="10" fillId="3" borderId="8" xfId="0" applyFont="1" applyFill="1" applyBorder="1" applyAlignment="1" applyProtection="1">
      <alignment horizontal="center" vertical="center"/>
      <protection hidden="1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" fillId="2" borderId="83" xfId="0" applyFont="1" applyFill="1" applyBorder="1" applyAlignment="1" applyProtection="1">
      <alignment horizontal="right" vertical="top" wrapText="1"/>
      <protection hidden="1"/>
    </xf>
    <xf numFmtId="0" fontId="1" fillId="2" borderId="25" xfId="0" applyFont="1" applyFill="1" applyBorder="1" applyAlignment="1" applyProtection="1">
      <alignment horizontal="right" vertical="top" wrapText="1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11" borderId="6" xfId="0" applyFont="1" applyFill="1" applyBorder="1" applyAlignment="1" applyProtection="1">
      <alignment horizontal="center" vertical="top" wrapText="1"/>
      <protection locked="0"/>
    </xf>
    <xf numFmtId="0" fontId="1" fillId="11" borderId="91" xfId="0" applyFont="1" applyFill="1" applyBorder="1" applyAlignment="1" applyProtection="1">
      <alignment horizontal="center" vertical="top" wrapText="1"/>
      <protection locked="0"/>
    </xf>
    <xf numFmtId="49" fontId="29" fillId="13" borderId="87" xfId="0" applyNumberFormat="1" applyFont="1" applyFill="1" applyBorder="1" applyAlignment="1" applyProtection="1">
      <alignment horizontal="right" vertical="center" wrapText="1"/>
      <protection hidden="1"/>
    </xf>
    <xf numFmtId="0" fontId="10" fillId="3" borderId="19" xfId="0" applyFont="1" applyFill="1" applyBorder="1" applyAlignment="1" applyProtection="1">
      <alignment horizontal="center" vertical="center"/>
      <protection hidden="1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1" fillId="13" borderId="83" xfId="0" applyFont="1" applyFill="1" applyBorder="1" applyAlignment="1" applyProtection="1">
      <alignment horizontal="right" vertical="top" wrapText="1"/>
      <protection hidden="1"/>
    </xf>
    <xf numFmtId="0" fontId="1" fillId="13" borderId="25" xfId="0" applyFont="1" applyFill="1" applyBorder="1" applyAlignment="1" applyProtection="1">
      <alignment horizontal="right" vertical="top" wrapText="1"/>
      <protection hidden="1"/>
    </xf>
    <xf numFmtId="0" fontId="1" fillId="11" borderId="1" xfId="0" applyFont="1" applyFill="1" applyBorder="1" applyAlignment="1" applyProtection="1">
      <alignment horizontal="center" vertical="top" wrapText="1"/>
      <protection locked="0"/>
    </xf>
    <xf numFmtId="0" fontId="17" fillId="13" borderId="0" xfId="0" applyFont="1" applyFill="1" applyBorder="1" applyAlignment="1" applyProtection="1">
      <alignment horizontal="left" vertical="top" wrapText="1"/>
      <protection hidden="1"/>
    </xf>
    <xf numFmtId="0" fontId="18" fillId="13" borderId="13" xfId="0" applyFont="1" applyFill="1" applyBorder="1" applyAlignment="1" applyProtection="1">
      <alignment horizontal="center" vertical="top" wrapText="1"/>
      <protection hidden="1"/>
    </xf>
    <xf numFmtId="0" fontId="8" fillId="3" borderId="19" xfId="0" applyFont="1" applyFill="1" applyBorder="1" applyAlignment="1" applyProtection="1">
      <alignment horizontal="center" vertical="center"/>
      <protection hidden="1"/>
    </xf>
    <xf numFmtId="0" fontId="29" fillId="13" borderId="0" xfId="0" applyFont="1" applyFill="1" applyBorder="1" applyAlignment="1" applyProtection="1">
      <alignment horizontal="left" vertical="top" wrapText="1"/>
      <protection hidden="1"/>
    </xf>
    <xf numFmtId="0" fontId="14" fillId="2" borderId="83" xfId="0" applyFont="1" applyFill="1" applyBorder="1" applyAlignment="1" applyProtection="1">
      <alignment horizontal="right" vertical="top" wrapText="1"/>
      <protection hidden="1"/>
    </xf>
    <xf numFmtId="0" fontId="14" fillId="2" borderId="25" xfId="0" applyFont="1" applyFill="1" applyBorder="1" applyAlignment="1" applyProtection="1">
      <alignment horizontal="right" vertical="top" wrapText="1"/>
      <protection hidden="1"/>
    </xf>
    <xf numFmtId="0" fontId="1" fillId="4" borderId="0" xfId="0" applyFont="1" applyFill="1" applyBorder="1" applyAlignment="1" applyProtection="1">
      <alignment horizontal="right" wrapText="1"/>
      <protection hidden="1"/>
    </xf>
    <xf numFmtId="0" fontId="12" fillId="3" borderId="94" xfId="0" applyFont="1" applyFill="1" applyBorder="1" applyAlignment="1" applyProtection="1">
      <alignment horizontal="left" vertical="center" indent="1"/>
      <protection hidden="1"/>
    </xf>
    <xf numFmtId="0" fontId="12" fillId="3" borderId="95" xfId="0" applyFont="1" applyFill="1" applyBorder="1" applyAlignment="1" applyProtection="1">
      <alignment horizontal="left" vertical="center" indent="1"/>
      <protection hidden="1"/>
    </xf>
    <xf numFmtId="0" fontId="12" fillId="3" borderId="96" xfId="0" applyFont="1" applyFill="1" applyBorder="1" applyAlignment="1" applyProtection="1">
      <alignment horizontal="left" vertical="center" indent="1"/>
      <protection hidden="1"/>
    </xf>
    <xf numFmtId="0" fontId="14" fillId="2" borderId="85" xfId="0" applyFont="1" applyFill="1" applyBorder="1" applyAlignment="1" applyProtection="1">
      <alignment horizontal="right" vertical="top" wrapText="1"/>
      <protection hidden="1"/>
    </xf>
    <xf numFmtId="0" fontId="14" fillId="2" borderId="2" xfId="0" applyFont="1" applyFill="1" applyBorder="1" applyAlignment="1" applyProtection="1">
      <alignment horizontal="right" vertical="top" wrapText="1"/>
      <protection hidden="1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39" fillId="4" borderId="0" xfId="0" applyFont="1" applyFill="1" applyBorder="1" applyAlignment="1" applyProtection="1">
      <alignment horizontal="center" wrapText="1"/>
      <protection hidden="1"/>
    </xf>
    <xf numFmtId="0" fontId="2" fillId="4" borderId="0" xfId="0" applyFont="1" applyFill="1" applyBorder="1" applyAlignment="1" applyProtection="1">
      <alignment horizontal="center" wrapText="1"/>
      <protection hidden="1"/>
    </xf>
    <xf numFmtId="0" fontId="30" fillId="4" borderId="0" xfId="0" applyFont="1" applyFill="1" applyBorder="1" applyAlignment="1" applyProtection="1">
      <alignment horizontal="center" vertical="center" wrapText="1"/>
      <protection hidden="1"/>
    </xf>
    <xf numFmtId="0" fontId="14" fillId="2" borderId="24" xfId="0" applyFont="1" applyFill="1" applyBorder="1" applyAlignment="1" applyProtection="1">
      <alignment horizontal="right" vertical="center" wrapText="1"/>
      <protection hidden="1"/>
    </xf>
    <xf numFmtId="0" fontId="43" fillId="4" borderId="0" xfId="0" applyFont="1" applyFill="1" applyAlignment="1" applyProtection="1">
      <alignment horizontal="center" vertical="center" wrapText="1"/>
      <protection hidden="1"/>
    </xf>
    <xf numFmtId="0" fontId="35" fillId="3" borderId="58" xfId="0" applyFont="1" applyFill="1" applyBorder="1" applyAlignment="1" applyProtection="1">
      <alignment horizontal="center" vertical="center" wrapText="1"/>
      <protection hidden="1"/>
    </xf>
    <xf numFmtId="0" fontId="35" fillId="3" borderId="49" xfId="0" applyFont="1" applyFill="1" applyBorder="1" applyAlignment="1" applyProtection="1">
      <alignment horizontal="center" vertical="center" wrapText="1"/>
      <protection hidden="1"/>
    </xf>
    <xf numFmtId="0" fontId="10" fillId="3" borderId="111" xfId="0" applyFont="1" applyFill="1" applyBorder="1" applyAlignment="1" applyProtection="1">
      <alignment horizontal="center" vertical="center" wrapText="1"/>
      <protection hidden="1"/>
    </xf>
    <xf numFmtId="0" fontId="10" fillId="3" borderId="17" xfId="0" applyFont="1" applyFill="1" applyBorder="1" applyAlignment="1" applyProtection="1">
      <alignment horizontal="center" vertical="center" wrapText="1"/>
      <protection hidden="1"/>
    </xf>
    <xf numFmtId="49" fontId="29" fillId="13" borderId="92" xfId="0" applyNumberFormat="1" applyFont="1" applyFill="1" applyBorder="1" applyAlignment="1" applyProtection="1">
      <alignment horizontal="right" vertical="center" wrapText="1"/>
      <protection hidden="1"/>
    </xf>
    <xf numFmtId="49" fontId="29" fillId="13" borderId="83" xfId="0" applyNumberFormat="1" applyFont="1" applyFill="1" applyBorder="1" applyAlignment="1" applyProtection="1">
      <alignment horizontal="right" vertical="center" wrapText="1"/>
      <protection hidden="1"/>
    </xf>
    <xf numFmtId="49" fontId="29" fillId="13" borderId="86" xfId="0" applyNumberFormat="1" applyFont="1" applyFill="1" applyBorder="1" applyAlignment="1" applyProtection="1">
      <alignment horizontal="right" vertical="center" wrapText="1"/>
      <protection hidden="1"/>
    </xf>
    <xf numFmtId="0" fontId="10" fillId="3" borderId="93" xfId="0" applyFont="1" applyFill="1" applyBorder="1" applyAlignment="1" applyProtection="1">
      <alignment horizontal="center" vertical="center" wrapText="1"/>
      <protection hidden="1"/>
    </xf>
  </cellXfs>
  <cellStyles count="14">
    <cellStyle name="Collegamento ipertestuale" xfId="1" builtinId="8"/>
    <cellStyle name="Collegamento visitato" xfId="2" builtinId="9" hidden="1"/>
    <cellStyle name="Collegamento visitato" xfId="3" builtinId="9" hidden="1"/>
    <cellStyle name="Collegamento visitato" xfId="4" builtinId="9" hidden="1"/>
    <cellStyle name="Collegamento visitato" xfId="5" builtinId="9" hidden="1"/>
    <cellStyle name="Collegamento visitato" xfId="6" builtinId="9" hidden="1"/>
    <cellStyle name="Collegamento visitato" xfId="7" builtinId="9" hidden="1"/>
    <cellStyle name="Collegamento visitato" xfId="8" builtinId="9" hidden="1"/>
    <cellStyle name="Collegamento visitato" xfId="9" builtinId="9" hidden="1"/>
    <cellStyle name="Collegamento visitato" xfId="10" builtinId="9" hidden="1"/>
    <cellStyle name="Collegamento visitato" xfId="12" builtinId="9" hidden="1"/>
    <cellStyle name="Collegamento visitato" xfId="13" builtinId="9" hidden="1"/>
    <cellStyle name="Excel Built-in Normal" xfId="11"/>
    <cellStyle name="Normale" xfId="0" builtinId="0"/>
  </cellStyles>
  <dxfs count="3">
    <dxf>
      <font>
        <color rgb="FFFF0000"/>
      </font>
    </dxf>
    <dxf>
      <fill>
        <patternFill>
          <bgColor theme="5" tint="0.79998168889431442"/>
        </patternFill>
      </fill>
    </dxf>
    <dxf>
      <font>
        <color rgb="FFFF0000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800000"/>
      <rgbColor rgb="00006411"/>
      <rgbColor rgb="00000080"/>
      <rgbColor rgb="00808000"/>
      <rgbColor rgb="00800080"/>
      <rgbColor rgb="001FB714"/>
      <rgbColor rgb="00C0C0C0"/>
      <rgbColor rgb="00808080"/>
      <rgbColor rgb="009999FF"/>
      <rgbColor rgb="00993366"/>
      <rgbColor rgb="00FFFFCC"/>
      <rgbColor rgb="00CCFFFF"/>
      <rgbColor rgb="004600A5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FDFD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749432</xdr:colOff>
      <xdr:row>0</xdr:row>
      <xdr:rowOff>13093</xdr:rowOff>
    </xdr:from>
    <xdr:to>
      <xdr:col>12</xdr:col>
      <xdr:colOff>458328</xdr:colOff>
      <xdr:row>1</xdr:row>
      <xdr:rowOff>101608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432" y="13093"/>
          <a:ext cx="9648763" cy="850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D410"/>
  <sheetViews>
    <sheetView showGridLines="0" tabSelected="1" topLeftCell="A74" zoomScale="90" zoomScaleNormal="90" zoomScalePageLayoutView="90" workbookViewId="0">
      <selection activeCell="A96" sqref="A96:F96"/>
    </sheetView>
  </sheetViews>
  <sheetFormatPr baseColWidth="10" defaultColWidth="11.5" defaultRowHeight="12" x14ac:dyDescent="0"/>
  <cols>
    <col min="1" max="1" width="13.6640625" style="1" customWidth="1"/>
    <col min="2" max="2" width="11.5" style="1" customWidth="1"/>
    <col min="3" max="3" width="12.83203125" style="1" customWidth="1"/>
    <col min="4" max="4" width="15.33203125" style="1" customWidth="1"/>
    <col min="5" max="5" width="17.5" style="1" customWidth="1"/>
    <col min="6" max="6" width="11.6640625" style="1" customWidth="1"/>
    <col min="7" max="7" width="1.33203125" style="1" customWidth="1"/>
    <col min="8" max="8" width="1.1640625" style="1" customWidth="1"/>
    <col min="9" max="9" width="8.6640625" style="1" customWidth="1"/>
    <col min="10" max="10" width="9.83203125" style="1" customWidth="1"/>
    <col min="11" max="12" width="13.33203125" style="1" customWidth="1"/>
    <col min="13" max="13" width="13.5" style="1" customWidth="1"/>
    <col min="14" max="16" width="11.5" style="2" customWidth="1"/>
    <col min="17" max="18" width="0" style="2" hidden="1" customWidth="1"/>
    <col min="19" max="30" width="11.5" style="2" customWidth="1"/>
    <col min="31" max="16384" width="11.5" style="1"/>
  </cols>
  <sheetData>
    <row r="1" spans="1:30" ht="60.75" customHeight="1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30" ht="70" customHeight="1">
      <c r="A2" s="469" t="s">
        <v>259</v>
      </c>
      <c r="B2" s="469"/>
      <c r="C2" s="469"/>
      <c r="D2" s="469"/>
      <c r="E2" s="469"/>
      <c r="F2" s="469"/>
      <c r="G2" s="469"/>
      <c r="H2" s="469"/>
      <c r="I2" s="469"/>
      <c r="J2" s="469"/>
      <c r="K2" s="469"/>
      <c r="L2" s="469"/>
      <c r="M2" s="469"/>
    </row>
    <row r="3" spans="1:30" ht="31.25" customHeight="1">
      <c r="A3" s="470" t="s">
        <v>220</v>
      </c>
      <c r="B3" s="470"/>
      <c r="C3" s="470"/>
      <c r="D3" s="470"/>
      <c r="E3" s="470"/>
      <c r="F3" s="470"/>
      <c r="G3" s="470"/>
      <c r="H3" s="470"/>
      <c r="I3" s="470"/>
      <c r="J3" s="470"/>
      <c r="K3" s="470"/>
      <c r="L3" s="470"/>
      <c r="M3" s="470"/>
    </row>
    <row r="4" spans="1:30" ht="20.25" customHeight="1">
      <c r="A4" s="471" t="s">
        <v>258</v>
      </c>
      <c r="B4" s="471"/>
      <c r="C4" s="471"/>
      <c r="D4" s="471"/>
      <c r="E4" s="471"/>
      <c r="F4" s="471"/>
      <c r="G4" s="471"/>
      <c r="H4" s="471"/>
      <c r="I4" s="471"/>
      <c r="J4" s="471"/>
      <c r="K4" s="471"/>
      <c r="L4" s="471"/>
      <c r="M4" s="471"/>
    </row>
    <row r="5" spans="1:30" s="3" customFormat="1" ht="47" customHeight="1">
      <c r="A5" s="473" t="s">
        <v>260</v>
      </c>
      <c r="B5" s="473"/>
      <c r="C5" s="473"/>
      <c r="D5" s="473"/>
      <c r="E5" s="473"/>
      <c r="F5" s="473"/>
      <c r="G5" s="473"/>
      <c r="H5" s="473"/>
      <c r="I5" s="473"/>
      <c r="J5" s="473"/>
      <c r="K5" s="473"/>
      <c r="L5" s="473"/>
      <c r="M5" s="473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12" customHeight="1">
      <c r="A6" s="462"/>
      <c r="B6" s="462"/>
      <c r="C6" s="462"/>
      <c r="D6" s="462"/>
      <c r="E6" s="462"/>
      <c r="F6" s="462"/>
      <c r="G6" s="462"/>
      <c r="H6" s="462"/>
      <c r="I6" s="462"/>
      <c r="J6" s="462"/>
      <c r="K6" s="462"/>
      <c r="L6" s="462"/>
      <c r="M6" s="462"/>
    </row>
    <row r="7" spans="1:30" ht="14" customHeight="1">
      <c r="A7" s="4"/>
      <c r="B7" s="5"/>
      <c r="C7" s="6" t="s">
        <v>0</v>
      </c>
      <c r="D7" s="7"/>
      <c r="E7" s="8"/>
      <c r="F7" s="8"/>
      <c r="G7" s="9"/>
      <c r="H7" s="9"/>
      <c r="I7" s="9"/>
      <c r="J7" s="10"/>
      <c r="K7" s="10"/>
      <c r="L7" s="10"/>
      <c r="M7" s="10"/>
    </row>
    <row r="8" spans="1:30" ht="14" customHeight="1">
      <c r="A8" s="4"/>
      <c r="B8" s="11"/>
      <c r="C8" s="12"/>
      <c r="D8" s="13" t="s">
        <v>1</v>
      </c>
      <c r="E8" s="8"/>
      <c r="F8" s="8"/>
      <c r="G8" s="9"/>
      <c r="H8" s="9"/>
      <c r="I8" s="9"/>
      <c r="J8" s="10"/>
      <c r="K8" s="10"/>
      <c r="L8" s="10"/>
      <c r="M8" s="10"/>
    </row>
    <row r="9" spans="1:30" ht="14" customHeight="1">
      <c r="A9" s="4"/>
      <c r="B9" s="14"/>
      <c r="C9" s="15"/>
      <c r="D9" s="16"/>
      <c r="E9" s="17"/>
      <c r="F9" s="13" t="s">
        <v>2</v>
      </c>
      <c r="G9" s="9"/>
      <c r="H9" s="9"/>
      <c r="I9" s="9"/>
      <c r="J9" s="10"/>
      <c r="K9" s="10"/>
      <c r="L9" s="10"/>
      <c r="M9" s="10"/>
    </row>
    <row r="10" spans="1:30" ht="14" customHeight="1" thickBot="1">
      <c r="A10" s="18"/>
      <c r="B10" s="18"/>
      <c r="C10" s="13" t="s">
        <v>169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pans="1:30" ht="17" customHeight="1" thickTop="1">
      <c r="A11" s="463" t="s">
        <v>261</v>
      </c>
      <c r="B11" s="464"/>
      <c r="C11" s="464"/>
      <c r="D11" s="464"/>
      <c r="E11" s="464"/>
      <c r="F11" s="464"/>
      <c r="G11" s="464"/>
      <c r="H11" s="464"/>
      <c r="I11" s="464"/>
      <c r="J11" s="464"/>
      <c r="K11" s="464"/>
      <c r="L11" s="464"/>
      <c r="M11" s="465"/>
    </row>
    <row r="12" spans="1:30" ht="14" customHeight="1">
      <c r="A12" s="157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58"/>
    </row>
    <row r="13" spans="1:30" ht="14" customHeight="1">
      <c r="A13" s="159"/>
      <c r="B13" s="20"/>
      <c r="C13" s="20"/>
      <c r="D13" s="21"/>
      <c r="E13" s="21"/>
      <c r="F13" s="21"/>
      <c r="G13" s="21"/>
      <c r="H13" s="21"/>
      <c r="I13" s="21"/>
      <c r="J13" s="21"/>
      <c r="K13" s="19"/>
      <c r="L13" s="19"/>
      <c r="M13" s="160"/>
      <c r="AD13" s="1"/>
    </row>
    <row r="14" spans="1:30" ht="14" customHeight="1">
      <c r="A14" s="466" t="s">
        <v>3</v>
      </c>
      <c r="B14" s="467"/>
      <c r="C14" s="467"/>
      <c r="D14" s="468"/>
      <c r="E14" s="468"/>
      <c r="F14" s="468"/>
      <c r="G14" s="468"/>
      <c r="H14" s="468"/>
      <c r="I14" s="468"/>
      <c r="J14" s="468"/>
      <c r="K14" s="19"/>
      <c r="L14" s="19"/>
      <c r="M14" s="160"/>
      <c r="AD14" s="1"/>
    </row>
    <row r="15" spans="1:30" ht="14" customHeight="1">
      <c r="A15" s="159"/>
      <c r="B15" s="20"/>
      <c r="C15" s="20"/>
      <c r="D15" s="21"/>
      <c r="E15" s="21"/>
      <c r="F15" s="21"/>
      <c r="G15" s="21"/>
      <c r="H15" s="21"/>
      <c r="I15" s="21"/>
      <c r="J15" s="21"/>
      <c r="K15" s="21"/>
      <c r="L15" s="21"/>
      <c r="M15" s="160"/>
      <c r="AD15" s="1"/>
    </row>
    <row r="16" spans="1:30" ht="14" customHeight="1">
      <c r="A16" s="466" t="s">
        <v>4</v>
      </c>
      <c r="B16" s="467"/>
      <c r="C16" s="467"/>
      <c r="D16" s="468"/>
      <c r="E16" s="468"/>
      <c r="F16" s="468"/>
      <c r="G16" s="468"/>
      <c r="H16" s="468"/>
      <c r="I16" s="468"/>
      <c r="J16" s="468"/>
      <c r="K16" s="19"/>
      <c r="L16" s="19"/>
      <c r="M16" s="160"/>
      <c r="AD16" s="1"/>
    </row>
    <row r="17" spans="1:30" s="25" customFormat="1" ht="14" customHeight="1">
      <c r="A17" s="161"/>
      <c r="B17" s="22"/>
      <c r="C17" s="22"/>
      <c r="D17" s="19"/>
      <c r="E17" s="19"/>
      <c r="F17" s="19"/>
      <c r="G17" s="19"/>
      <c r="H17" s="19"/>
      <c r="I17" s="19"/>
      <c r="J17" s="23"/>
      <c r="K17" s="19"/>
      <c r="L17" s="19"/>
      <c r="M17" s="158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</row>
    <row r="18" spans="1:30" ht="14" customHeight="1">
      <c r="A18" s="460" t="s">
        <v>5</v>
      </c>
      <c r="B18" s="461"/>
      <c r="C18" s="461"/>
      <c r="D18" s="122"/>
      <c r="E18" s="472" t="s">
        <v>6</v>
      </c>
      <c r="F18" s="472"/>
      <c r="G18" s="447"/>
      <c r="H18" s="447"/>
      <c r="I18" s="447"/>
      <c r="J18" s="19"/>
      <c r="K18" s="19"/>
      <c r="L18" s="19"/>
      <c r="M18" s="158"/>
      <c r="AD18" s="1"/>
    </row>
    <row r="19" spans="1:30" ht="14" customHeight="1">
      <c r="A19" s="161"/>
      <c r="B19" s="22"/>
      <c r="C19" s="22"/>
      <c r="D19" s="19"/>
      <c r="E19" s="19"/>
      <c r="F19" s="19"/>
      <c r="G19" s="19"/>
      <c r="H19" s="19"/>
      <c r="I19" s="19"/>
      <c r="J19" s="23"/>
      <c r="K19" s="19"/>
      <c r="L19" s="19"/>
      <c r="M19" s="158"/>
      <c r="AD19" s="1"/>
    </row>
    <row r="20" spans="1:30" ht="14" customHeight="1">
      <c r="A20" s="460" t="s">
        <v>170</v>
      </c>
      <c r="B20" s="461"/>
      <c r="C20" s="461"/>
      <c r="D20" s="315"/>
      <c r="E20" s="315"/>
      <c r="F20" s="26" t="s">
        <v>7</v>
      </c>
      <c r="G20" s="315"/>
      <c r="H20" s="315"/>
      <c r="I20" s="315"/>
      <c r="J20" s="315"/>
      <c r="K20" s="19"/>
      <c r="L20" s="19"/>
      <c r="M20" s="158"/>
      <c r="AD20" s="1"/>
    </row>
    <row r="21" spans="1:30" ht="14" customHeight="1">
      <c r="A21" s="161"/>
      <c r="B21" s="22"/>
      <c r="C21" s="22"/>
      <c r="D21" s="19"/>
      <c r="E21" s="19"/>
      <c r="F21" s="19"/>
      <c r="G21" s="19"/>
      <c r="H21" s="19"/>
      <c r="I21" s="19"/>
      <c r="J21" s="23"/>
      <c r="K21" s="19"/>
      <c r="L21" s="19"/>
      <c r="M21" s="158"/>
      <c r="AD21" s="1"/>
    </row>
    <row r="22" spans="1:30" ht="36" customHeight="1">
      <c r="A22" s="453" t="s">
        <v>246</v>
      </c>
      <c r="B22" s="454"/>
      <c r="C22" s="454"/>
      <c r="D22" s="455"/>
      <c r="E22" s="455"/>
      <c r="F22" s="153" t="b">
        <f>IF((D26+F26=D22),(TRUE),(FALSE))</f>
        <v>1</v>
      </c>
      <c r="G22" s="152"/>
      <c r="H22" s="152"/>
      <c r="I22" s="459" t="s">
        <v>247</v>
      </c>
      <c r="J22" s="459"/>
      <c r="K22" s="459"/>
      <c r="L22" s="459"/>
      <c r="M22" s="154"/>
      <c r="AD22" s="1"/>
    </row>
    <row r="23" spans="1:30" ht="14" customHeight="1">
      <c r="A23" s="147"/>
      <c r="B23" s="150"/>
      <c r="C23" s="150"/>
      <c r="D23" s="151"/>
      <c r="E23" s="151"/>
      <c r="F23" s="150"/>
      <c r="G23" s="152"/>
      <c r="H23" s="152"/>
      <c r="I23" s="152"/>
      <c r="J23" s="152"/>
      <c r="K23" s="152"/>
      <c r="L23" s="152"/>
      <c r="M23" s="154"/>
      <c r="AD23" s="1"/>
    </row>
    <row r="24" spans="1:30" ht="14" customHeight="1">
      <c r="A24" s="147"/>
      <c r="B24" s="456" t="s">
        <v>8</v>
      </c>
      <c r="C24" s="456"/>
      <c r="D24" s="456"/>
      <c r="E24" s="456"/>
      <c r="F24" s="456"/>
      <c r="G24" s="456"/>
      <c r="H24" s="456"/>
      <c r="I24" s="456"/>
      <c r="J24" s="152"/>
      <c r="K24" s="152"/>
      <c r="L24" s="152"/>
      <c r="M24" s="154"/>
      <c r="AD24" s="1"/>
    </row>
    <row r="25" spans="1:30" ht="14" customHeight="1">
      <c r="A25" s="147"/>
      <c r="B25" s="150"/>
      <c r="C25" s="150"/>
      <c r="D25" s="457" t="s">
        <v>248</v>
      </c>
      <c r="E25" s="457"/>
      <c r="F25" s="457" t="s">
        <v>249</v>
      </c>
      <c r="G25" s="457"/>
      <c r="H25" s="457"/>
      <c r="I25" s="457"/>
      <c r="J25" s="150"/>
      <c r="K25" s="150"/>
      <c r="L25" s="150"/>
      <c r="M25" s="154"/>
      <c r="AD25" s="1"/>
    </row>
    <row r="26" spans="1:30" ht="20" customHeight="1" thickBot="1">
      <c r="A26" s="148"/>
      <c r="B26" s="458" t="s">
        <v>250</v>
      </c>
      <c r="C26" s="458"/>
      <c r="D26" s="452"/>
      <c r="E26" s="452"/>
      <c r="F26" s="452"/>
      <c r="G26" s="452"/>
      <c r="H26" s="452"/>
      <c r="I26" s="452"/>
      <c r="J26" s="150"/>
      <c r="K26" s="150"/>
      <c r="L26" s="150"/>
      <c r="M26" s="155"/>
      <c r="AD26" s="1"/>
    </row>
    <row r="27" spans="1:30" ht="14" customHeight="1">
      <c r="A27" s="450" t="s">
        <v>251</v>
      </c>
      <c r="B27" s="443" t="s">
        <v>9</v>
      </c>
      <c r="C27" s="443"/>
      <c r="D27" s="444"/>
      <c r="E27" s="444"/>
      <c r="F27" s="444"/>
      <c r="G27" s="444"/>
      <c r="H27" s="444"/>
      <c r="I27" s="444"/>
      <c r="J27" s="150"/>
      <c r="K27" s="150"/>
      <c r="L27" s="150"/>
      <c r="M27" s="154"/>
      <c r="AD27" s="1"/>
    </row>
    <row r="28" spans="1:30" ht="14" customHeight="1" thickBot="1">
      <c r="A28" s="450"/>
      <c r="B28" s="451" t="s">
        <v>10</v>
      </c>
      <c r="C28" s="451"/>
      <c r="D28" s="452"/>
      <c r="E28" s="452"/>
      <c r="F28" s="452"/>
      <c r="G28" s="452"/>
      <c r="H28" s="452"/>
      <c r="I28" s="452"/>
      <c r="J28" s="150"/>
      <c r="K28" s="150"/>
      <c r="L28" s="150"/>
      <c r="M28" s="154"/>
      <c r="AD28" s="1"/>
    </row>
    <row r="29" spans="1:30" ht="6.5" customHeight="1" thickBot="1">
      <c r="A29" s="149"/>
      <c r="B29" s="322"/>
      <c r="C29" s="323"/>
      <c r="D29" s="323"/>
      <c r="E29" s="323"/>
      <c r="F29" s="323"/>
      <c r="G29" s="323"/>
      <c r="H29" s="323"/>
      <c r="I29" s="324"/>
      <c r="J29" s="150"/>
      <c r="K29" s="150"/>
      <c r="L29" s="150"/>
      <c r="M29" s="154"/>
      <c r="AD29" s="1"/>
    </row>
    <row r="30" spans="1:30" ht="14" customHeight="1">
      <c r="A30" s="450" t="s">
        <v>252</v>
      </c>
      <c r="B30" s="443" t="s">
        <v>11</v>
      </c>
      <c r="C30" s="443"/>
      <c r="D30" s="444"/>
      <c r="E30" s="444"/>
      <c r="F30" s="444"/>
      <c r="G30" s="444"/>
      <c r="H30" s="444"/>
      <c r="I30" s="444"/>
      <c r="J30" s="150"/>
      <c r="K30" s="150"/>
      <c r="L30" s="150"/>
      <c r="M30" s="154"/>
      <c r="AD30" s="1"/>
    </row>
    <row r="31" spans="1:30" ht="14" customHeight="1">
      <c r="A31" s="450"/>
      <c r="B31" s="439" t="s">
        <v>12</v>
      </c>
      <c r="C31" s="439"/>
      <c r="D31" s="447"/>
      <c r="E31" s="447"/>
      <c r="F31" s="447"/>
      <c r="G31" s="447"/>
      <c r="H31" s="447"/>
      <c r="I31" s="447"/>
      <c r="J31" s="150"/>
      <c r="K31" s="150"/>
      <c r="L31" s="150"/>
      <c r="M31" s="154"/>
      <c r="AD31" s="1"/>
    </row>
    <row r="32" spans="1:30" ht="14" customHeight="1">
      <c r="A32" s="450"/>
      <c r="B32" s="439" t="s">
        <v>13</v>
      </c>
      <c r="C32" s="439"/>
      <c r="D32" s="447"/>
      <c r="E32" s="447"/>
      <c r="F32" s="447"/>
      <c r="G32" s="447"/>
      <c r="H32" s="447"/>
      <c r="I32" s="447"/>
      <c r="J32" s="150"/>
      <c r="K32" s="150"/>
      <c r="L32" s="150"/>
      <c r="M32" s="154"/>
      <c r="AD32" s="1"/>
    </row>
    <row r="33" spans="1:30" ht="14" customHeight="1" thickBot="1">
      <c r="A33" s="450"/>
      <c r="B33" s="451" t="s">
        <v>14</v>
      </c>
      <c r="C33" s="451"/>
      <c r="D33" s="452"/>
      <c r="E33" s="452"/>
      <c r="F33" s="452"/>
      <c r="G33" s="452"/>
      <c r="H33" s="452"/>
      <c r="I33" s="452"/>
      <c r="J33" s="156" t="s">
        <v>15</v>
      </c>
      <c r="K33" s="448"/>
      <c r="L33" s="448"/>
      <c r="M33" s="449"/>
      <c r="AD33" s="1"/>
    </row>
    <row r="34" spans="1:30" ht="6.5" customHeight="1" thickBot="1">
      <c r="A34" s="149"/>
      <c r="B34" s="322"/>
      <c r="C34" s="323"/>
      <c r="D34" s="323"/>
      <c r="E34" s="323"/>
      <c r="F34" s="323"/>
      <c r="G34" s="323"/>
      <c r="H34" s="323"/>
      <c r="I34" s="324"/>
      <c r="J34" s="150"/>
      <c r="K34" s="150"/>
      <c r="L34" s="150"/>
      <c r="M34" s="154"/>
      <c r="AD34" s="1"/>
    </row>
    <row r="35" spans="1:30" ht="14" customHeight="1">
      <c r="A35" s="478" t="s">
        <v>253</v>
      </c>
      <c r="B35" s="443" t="s">
        <v>16</v>
      </c>
      <c r="C35" s="443"/>
      <c r="D35" s="444"/>
      <c r="E35" s="444"/>
      <c r="F35" s="444"/>
      <c r="G35" s="444"/>
      <c r="H35" s="444"/>
      <c r="I35" s="444"/>
      <c r="J35" s="150"/>
      <c r="K35" s="150"/>
      <c r="L35" s="150"/>
      <c r="M35" s="154"/>
      <c r="AD35" s="1"/>
    </row>
    <row r="36" spans="1:30" ht="14" customHeight="1">
      <c r="A36" s="479"/>
      <c r="B36" s="439" t="s">
        <v>254</v>
      </c>
      <c r="C36" s="439"/>
      <c r="D36" s="447"/>
      <c r="E36" s="447"/>
      <c r="F36" s="447"/>
      <c r="G36" s="447"/>
      <c r="H36" s="447"/>
      <c r="I36" s="447"/>
      <c r="J36" s="150"/>
      <c r="K36" s="150"/>
      <c r="L36" s="150"/>
      <c r="M36" s="154"/>
      <c r="AD36" s="1"/>
    </row>
    <row r="37" spans="1:30" ht="14" customHeight="1">
      <c r="A37" s="479"/>
      <c r="B37" s="439" t="s">
        <v>17</v>
      </c>
      <c r="C37" s="439"/>
      <c r="D37" s="447"/>
      <c r="E37" s="447"/>
      <c r="F37" s="447"/>
      <c r="G37" s="447"/>
      <c r="H37" s="447"/>
      <c r="I37" s="447"/>
      <c r="J37" s="150"/>
      <c r="K37" s="150"/>
      <c r="L37" s="150"/>
      <c r="M37" s="154"/>
      <c r="AD37" s="1"/>
    </row>
    <row r="38" spans="1:30" ht="14" customHeight="1">
      <c r="A38" s="479"/>
      <c r="B38" s="439" t="s">
        <v>255</v>
      </c>
      <c r="C38" s="439"/>
      <c r="D38" s="447"/>
      <c r="E38" s="447"/>
      <c r="F38" s="447"/>
      <c r="G38" s="447"/>
      <c r="H38" s="447"/>
      <c r="I38" s="447"/>
      <c r="J38" s="150"/>
      <c r="K38" s="150"/>
      <c r="L38" s="150"/>
      <c r="M38" s="154"/>
      <c r="AD38" s="1"/>
    </row>
    <row r="39" spans="1:30" ht="14" customHeight="1" thickBot="1">
      <c r="A39" s="479"/>
      <c r="B39" s="439" t="s">
        <v>172</v>
      </c>
      <c r="C39" s="439"/>
      <c r="D39" s="447"/>
      <c r="E39" s="447"/>
      <c r="F39" s="447"/>
      <c r="G39" s="447"/>
      <c r="H39" s="447"/>
      <c r="I39" s="447"/>
      <c r="J39" s="150"/>
      <c r="K39" s="150"/>
      <c r="L39" s="150"/>
      <c r="M39" s="154"/>
      <c r="AD39" s="1"/>
    </row>
    <row r="40" spans="1:30" ht="6.5" customHeight="1" thickBot="1">
      <c r="A40" s="149"/>
      <c r="B40" s="322"/>
      <c r="C40" s="323"/>
      <c r="D40" s="323"/>
      <c r="E40" s="323"/>
      <c r="F40" s="323"/>
      <c r="G40" s="323"/>
      <c r="H40" s="323"/>
      <c r="I40" s="324"/>
      <c r="J40" s="150"/>
      <c r="K40" s="150"/>
      <c r="L40" s="150"/>
      <c r="M40" s="154"/>
      <c r="AD40" s="1"/>
    </row>
    <row r="41" spans="1:30" ht="14" customHeight="1">
      <c r="A41" s="478" t="s">
        <v>256</v>
      </c>
      <c r="B41" s="443" t="s">
        <v>18</v>
      </c>
      <c r="C41" s="443"/>
      <c r="D41" s="444"/>
      <c r="E41" s="444"/>
      <c r="F41" s="444"/>
      <c r="G41" s="444"/>
      <c r="H41" s="444"/>
      <c r="I41" s="444"/>
      <c r="J41" s="150"/>
      <c r="K41" s="150"/>
      <c r="L41" s="150"/>
      <c r="M41" s="154"/>
      <c r="AD41" s="1"/>
    </row>
    <row r="42" spans="1:30" ht="14" customHeight="1" thickBot="1">
      <c r="A42" s="480"/>
      <c r="B42" s="451" t="s">
        <v>257</v>
      </c>
      <c r="C42" s="451"/>
      <c r="D42" s="452"/>
      <c r="E42" s="452"/>
      <c r="F42" s="452"/>
      <c r="G42" s="452"/>
      <c r="H42" s="452"/>
      <c r="I42" s="452"/>
      <c r="J42" s="150"/>
      <c r="K42" s="150"/>
      <c r="L42" s="150"/>
      <c r="M42" s="154"/>
      <c r="AD42" s="1"/>
    </row>
    <row r="43" spans="1:30" ht="6.5" customHeight="1" thickBot="1">
      <c r="A43" s="149"/>
      <c r="B43" s="322"/>
      <c r="C43" s="323"/>
      <c r="D43" s="323"/>
      <c r="E43" s="323"/>
      <c r="F43" s="323"/>
      <c r="G43" s="323"/>
      <c r="H43" s="323"/>
      <c r="I43" s="324"/>
      <c r="J43" s="150"/>
      <c r="K43" s="150"/>
      <c r="L43" s="150"/>
      <c r="M43" s="154"/>
      <c r="AD43" s="1"/>
    </row>
    <row r="44" spans="1:30" ht="24" customHeight="1">
      <c r="A44" s="147"/>
      <c r="B44" s="443" t="s">
        <v>19</v>
      </c>
      <c r="C44" s="443"/>
      <c r="D44" s="444"/>
      <c r="E44" s="444"/>
      <c r="F44" s="444"/>
      <c r="G44" s="444"/>
      <c r="H44" s="444"/>
      <c r="I44" s="444"/>
      <c r="J44" s="150"/>
      <c r="K44" s="150"/>
      <c r="L44" s="150"/>
      <c r="M44" s="154"/>
      <c r="AD44" s="1"/>
    </row>
    <row r="45" spans="1:30" ht="20" customHeight="1" thickBot="1">
      <c r="A45" s="147"/>
      <c r="B45" s="481" t="s">
        <v>20</v>
      </c>
      <c r="C45" s="481"/>
      <c r="D45" s="452"/>
      <c r="E45" s="452"/>
      <c r="F45" s="452"/>
      <c r="G45" s="452"/>
      <c r="H45" s="452"/>
      <c r="I45" s="452"/>
      <c r="J45" s="150"/>
      <c r="K45" s="150"/>
      <c r="L45" s="150"/>
      <c r="M45" s="154"/>
      <c r="AD45" s="1"/>
    </row>
    <row r="46" spans="1:30" ht="6.5" customHeight="1" thickBot="1">
      <c r="A46" s="149"/>
      <c r="B46" s="322"/>
      <c r="C46" s="323"/>
      <c r="D46" s="323"/>
      <c r="E46" s="323"/>
      <c r="F46" s="323"/>
      <c r="G46" s="323"/>
      <c r="H46" s="323"/>
      <c r="I46" s="324"/>
      <c r="J46" s="150"/>
      <c r="K46" s="150"/>
      <c r="L46" s="150"/>
      <c r="M46" s="154"/>
      <c r="AD46" s="1"/>
    </row>
    <row r="47" spans="1:30" ht="14" customHeight="1">
      <c r="A47" s="147"/>
      <c r="B47" s="443" t="s">
        <v>173</v>
      </c>
      <c r="C47" s="443"/>
      <c r="D47" s="444"/>
      <c r="E47" s="444"/>
      <c r="F47" s="444"/>
      <c r="G47" s="444"/>
      <c r="H47" s="444"/>
      <c r="I47" s="444"/>
      <c r="J47" s="150"/>
      <c r="K47" s="150"/>
      <c r="L47" s="150"/>
      <c r="M47" s="154"/>
      <c r="AD47" s="1"/>
    </row>
    <row r="48" spans="1:30" ht="14" customHeight="1">
      <c r="A48" s="147"/>
      <c r="B48" s="439" t="s">
        <v>174</v>
      </c>
      <c r="C48" s="439"/>
      <c r="D48" s="447"/>
      <c r="E48" s="447"/>
      <c r="F48" s="447"/>
      <c r="G48" s="447"/>
      <c r="H48" s="447"/>
      <c r="I48" s="447"/>
      <c r="J48" s="150"/>
      <c r="K48" s="150"/>
      <c r="L48" s="150"/>
      <c r="M48" s="154"/>
      <c r="AD48" s="1"/>
    </row>
    <row r="49" spans="1:30" ht="14" customHeight="1">
      <c r="A49" s="162"/>
      <c r="B49" s="27"/>
      <c r="C49" s="27"/>
      <c r="D49" s="20"/>
      <c r="E49" s="20"/>
      <c r="F49" s="20"/>
      <c r="G49" s="20"/>
      <c r="H49" s="20"/>
      <c r="I49" s="19"/>
      <c r="J49" s="20"/>
      <c r="K49" s="20"/>
      <c r="L49" s="20"/>
      <c r="M49" s="158"/>
      <c r="AD49" s="1"/>
    </row>
    <row r="50" spans="1:30" ht="14" customHeight="1">
      <c r="A50" s="445" t="s">
        <v>21</v>
      </c>
      <c r="B50" s="446"/>
      <c r="C50" s="446"/>
      <c r="D50" s="315"/>
      <c r="E50" s="315"/>
      <c r="F50" s="315"/>
      <c r="G50" s="315"/>
      <c r="H50" s="315"/>
      <c r="I50" s="315"/>
      <c r="J50" s="315"/>
      <c r="K50" s="315"/>
      <c r="L50" s="20"/>
      <c r="M50" s="158"/>
      <c r="AD50" s="1"/>
    </row>
    <row r="51" spans="1:30" ht="14" customHeight="1">
      <c r="A51" s="445"/>
      <c r="B51" s="446"/>
      <c r="C51" s="446"/>
      <c r="D51" s="315"/>
      <c r="E51" s="315"/>
      <c r="F51" s="315"/>
      <c r="G51" s="315"/>
      <c r="H51" s="315"/>
      <c r="I51" s="315"/>
      <c r="J51" s="315"/>
      <c r="K51" s="315"/>
      <c r="L51" s="20"/>
      <c r="M51" s="158"/>
      <c r="AD51" s="1"/>
    </row>
    <row r="52" spans="1:30" ht="14" customHeight="1">
      <c r="A52" s="445"/>
      <c r="B52" s="446"/>
      <c r="C52" s="446"/>
      <c r="D52" s="315"/>
      <c r="E52" s="315"/>
      <c r="F52" s="315"/>
      <c r="G52" s="315"/>
      <c r="H52" s="315"/>
      <c r="I52" s="315"/>
      <c r="J52" s="315"/>
      <c r="K52" s="315"/>
      <c r="L52" s="20"/>
      <c r="M52" s="158"/>
      <c r="AD52" s="1"/>
    </row>
    <row r="53" spans="1:30" ht="14" customHeight="1">
      <c r="A53" s="163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164"/>
      <c r="AD53" s="1"/>
    </row>
    <row r="54" spans="1:30" ht="14" customHeight="1">
      <c r="A54" s="165"/>
      <c r="B54" s="29"/>
      <c r="C54" s="29"/>
      <c r="D54" s="438" t="s">
        <v>22</v>
      </c>
      <c r="E54" s="438"/>
      <c r="F54" s="438"/>
      <c r="G54" s="439" t="s">
        <v>166</v>
      </c>
      <c r="H54" s="439"/>
      <c r="I54" s="439"/>
      <c r="J54" s="439"/>
      <c r="K54" s="29"/>
      <c r="L54" s="29"/>
      <c r="M54" s="166"/>
    </row>
    <row r="55" spans="1:30" s="31" customFormat="1" ht="38" customHeight="1">
      <c r="A55" s="167" t="s">
        <v>23</v>
      </c>
      <c r="B55" s="440" t="s">
        <v>24</v>
      </c>
      <c r="C55" s="440"/>
      <c r="D55" s="123" t="s">
        <v>25</v>
      </c>
      <c r="E55" s="123" t="s">
        <v>26</v>
      </c>
      <c r="F55" s="123" t="s">
        <v>27</v>
      </c>
      <c r="G55" s="439" t="s">
        <v>28</v>
      </c>
      <c r="H55" s="439"/>
      <c r="I55" s="439"/>
      <c r="J55" s="123" t="s">
        <v>29</v>
      </c>
      <c r="K55" s="125" t="s">
        <v>30</v>
      </c>
      <c r="L55" s="441" t="s">
        <v>31</v>
      </c>
      <c r="M55" s="442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</row>
    <row r="56" spans="1:30" ht="14" customHeight="1">
      <c r="A56" s="168"/>
      <c r="B56" s="429"/>
      <c r="C56" s="429"/>
      <c r="D56" s="124"/>
      <c r="E56" s="124"/>
      <c r="F56" s="124"/>
      <c r="G56" s="429"/>
      <c r="H56" s="429"/>
      <c r="I56" s="429"/>
      <c r="J56" s="124"/>
      <c r="K56" s="122"/>
      <c r="L56" s="430"/>
      <c r="M56" s="431"/>
    </row>
    <row r="57" spans="1:30" ht="14" customHeight="1">
      <c r="A57" s="168"/>
      <c r="B57" s="429"/>
      <c r="C57" s="429"/>
      <c r="D57" s="124"/>
      <c r="E57" s="124"/>
      <c r="F57" s="124"/>
      <c r="G57" s="429"/>
      <c r="H57" s="429"/>
      <c r="I57" s="429"/>
      <c r="J57" s="124"/>
      <c r="K57" s="122"/>
      <c r="L57" s="430"/>
      <c r="M57" s="431"/>
    </row>
    <row r="58" spans="1:30" ht="14" customHeight="1">
      <c r="A58" s="168"/>
      <c r="B58" s="429"/>
      <c r="C58" s="429"/>
      <c r="D58" s="124"/>
      <c r="E58" s="124"/>
      <c r="F58" s="124"/>
      <c r="G58" s="429"/>
      <c r="H58" s="429"/>
      <c r="I58" s="429"/>
      <c r="J58" s="124"/>
      <c r="K58" s="122"/>
      <c r="L58" s="430"/>
      <c r="M58" s="431"/>
    </row>
    <row r="59" spans="1:30" ht="14" customHeight="1">
      <c r="A59" s="168"/>
      <c r="B59" s="429"/>
      <c r="C59" s="429"/>
      <c r="D59" s="124"/>
      <c r="E59" s="124"/>
      <c r="F59" s="124"/>
      <c r="G59" s="429"/>
      <c r="H59" s="429"/>
      <c r="I59" s="429"/>
      <c r="J59" s="124"/>
      <c r="K59" s="122"/>
      <c r="L59" s="430"/>
      <c r="M59" s="431"/>
    </row>
    <row r="60" spans="1:30" ht="14" customHeight="1">
      <c r="A60" s="168"/>
      <c r="B60" s="429"/>
      <c r="C60" s="429"/>
      <c r="D60" s="124"/>
      <c r="E60" s="124"/>
      <c r="F60" s="124"/>
      <c r="G60" s="429"/>
      <c r="H60" s="429"/>
      <c r="I60" s="429"/>
      <c r="J60" s="124"/>
      <c r="K60" s="122"/>
      <c r="L60" s="430"/>
      <c r="M60" s="431"/>
    </row>
    <row r="61" spans="1:30" ht="14" customHeight="1">
      <c r="A61" s="168"/>
      <c r="B61" s="429"/>
      <c r="C61" s="429"/>
      <c r="D61" s="124"/>
      <c r="E61" s="124"/>
      <c r="F61" s="124"/>
      <c r="G61" s="429"/>
      <c r="H61" s="429"/>
      <c r="I61" s="429"/>
      <c r="J61" s="124"/>
      <c r="K61" s="122"/>
      <c r="L61" s="430"/>
      <c r="M61" s="431"/>
    </row>
    <row r="62" spans="1:30" ht="14" customHeight="1">
      <c r="A62" s="168"/>
      <c r="B62" s="429"/>
      <c r="C62" s="429"/>
      <c r="D62" s="124"/>
      <c r="E62" s="124"/>
      <c r="F62" s="124"/>
      <c r="G62" s="429"/>
      <c r="H62" s="429"/>
      <c r="I62" s="429"/>
      <c r="J62" s="124"/>
      <c r="K62" s="122"/>
      <c r="L62" s="430"/>
      <c r="M62" s="431"/>
    </row>
    <row r="63" spans="1:30" ht="14" customHeight="1">
      <c r="A63" s="168"/>
      <c r="B63" s="429"/>
      <c r="C63" s="429"/>
      <c r="D63" s="124"/>
      <c r="E63" s="124"/>
      <c r="F63" s="124"/>
      <c r="G63" s="429"/>
      <c r="H63" s="429"/>
      <c r="I63" s="429"/>
      <c r="J63" s="124"/>
      <c r="K63" s="122"/>
      <c r="L63" s="430"/>
      <c r="M63" s="431"/>
    </row>
    <row r="64" spans="1:30" ht="14" customHeight="1">
      <c r="A64" s="168"/>
      <c r="B64" s="429"/>
      <c r="C64" s="429"/>
      <c r="D64" s="124"/>
      <c r="E64" s="124"/>
      <c r="F64" s="124"/>
      <c r="G64" s="429"/>
      <c r="H64" s="429"/>
      <c r="I64" s="429"/>
      <c r="J64" s="124"/>
      <c r="K64" s="122"/>
      <c r="L64" s="430"/>
      <c r="M64" s="431"/>
    </row>
    <row r="65" spans="1:30" ht="14" customHeight="1">
      <c r="A65" s="168"/>
      <c r="B65" s="429"/>
      <c r="C65" s="429"/>
      <c r="D65" s="124"/>
      <c r="E65" s="124"/>
      <c r="F65" s="124"/>
      <c r="G65" s="429"/>
      <c r="H65" s="429"/>
      <c r="I65" s="429"/>
      <c r="J65" s="124"/>
      <c r="K65" s="122"/>
      <c r="L65" s="430"/>
      <c r="M65" s="431"/>
    </row>
    <row r="66" spans="1:30" ht="14" customHeight="1">
      <c r="A66" s="168"/>
      <c r="B66" s="429"/>
      <c r="C66" s="429"/>
      <c r="D66" s="124"/>
      <c r="E66" s="124"/>
      <c r="F66" s="124"/>
      <c r="G66" s="429"/>
      <c r="H66" s="429"/>
      <c r="I66" s="429"/>
      <c r="J66" s="124"/>
      <c r="K66" s="122"/>
      <c r="L66" s="430"/>
      <c r="M66" s="431"/>
    </row>
    <row r="67" spans="1:30" ht="14" customHeight="1">
      <c r="A67" s="168"/>
      <c r="B67" s="429"/>
      <c r="C67" s="429"/>
      <c r="D67" s="124"/>
      <c r="E67" s="124"/>
      <c r="F67" s="124"/>
      <c r="G67" s="429"/>
      <c r="H67" s="429"/>
      <c r="I67" s="429"/>
      <c r="J67" s="124"/>
      <c r="K67" s="122"/>
      <c r="L67" s="430"/>
      <c r="M67" s="431"/>
    </row>
    <row r="68" spans="1:30" ht="14" customHeight="1">
      <c r="A68" s="168"/>
      <c r="B68" s="429"/>
      <c r="C68" s="429"/>
      <c r="D68" s="124"/>
      <c r="E68" s="124"/>
      <c r="F68" s="124"/>
      <c r="G68" s="429"/>
      <c r="H68" s="429"/>
      <c r="I68" s="429"/>
      <c r="J68" s="124"/>
      <c r="K68" s="122"/>
      <c r="L68" s="430"/>
      <c r="M68" s="431"/>
    </row>
    <row r="69" spans="1:30" ht="14" customHeight="1">
      <c r="A69" s="168"/>
      <c r="B69" s="429"/>
      <c r="C69" s="429"/>
      <c r="D69" s="124"/>
      <c r="E69" s="124"/>
      <c r="F69" s="124"/>
      <c r="G69" s="429"/>
      <c r="H69" s="429"/>
      <c r="I69" s="429"/>
      <c r="J69" s="124"/>
      <c r="K69" s="122"/>
      <c r="L69" s="430"/>
      <c r="M69" s="431"/>
    </row>
    <row r="70" spans="1:30" ht="14" customHeight="1">
      <c r="A70" s="168"/>
      <c r="B70" s="429"/>
      <c r="C70" s="429"/>
      <c r="D70" s="124"/>
      <c r="E70" s="124"/>
      <c r="F70" s="124"/>
      <c r="G70" s="429"/>
      <c r="H70" s="429"/>
      <c r="I70" s="429"/>
      <c r="J70" s="124"/>
      <c r="K70" s="122"/>
      <c r="L70" s="430"/>
      <c r="M70" s="431"/>
    </row>
    <row r="71" spans="1:30" ht="14" customHeight="1">
      <c r="A71" s="168"/>
      <c r="B71" s="429"/>
      <c r="C71" s="429"/>
      <c r="D71" s="124"/>
      <c r="E71" s="124"/>
      <c r="F71" s="124"/>
      <c r="G71" s="429"/>
      <c r="H71" s="429"/>
      <c r="I71" s="429"/>
      <c r="J71" s="124"/>
      <c r="K71" s="122"/>
      <c r="L71" s="430"/>
      <c r="M71" s="431"/>
    </row>
    <row r="72" spans="1:30">
      <c r="A72" s="169"/>
      <c r="B72" s="432"/>
      <c r="C72" s="432"/>
      <c r="D72" s="141"/>
      <c r="E72" s="141"/>
      <c r="F72" s="141"/>
      <c r="G72" s="432"/>
      <c r="H72" s="432"/>
      <c r="I72" s="432"/>
      <c r="J72" s="141"/>
      <c r="K72" s="140"/>
      <c r="L72" s="433"/>
      <c r="M72" s="434"/>
    </row>
    <row r="73" spans="1:30">
      <c r="A73" s="170"/>
      <c r="B73" s="435"/>
      <c r="C73" s="435"/>
      <c r="D73" s="171"/>
      <c r="E73" s="171"/>
      <c r="F73" s="171"/>
      <c r="G73" s="435"/>
      <c r="H73" s="435"/>
      <c r="I73" s="435"/>
      <c r="J73" s="171"/>
      <c r="K73" s="172"/>
      <c r="L73" s="436"/>
      <c r="M73" s="437"/>
    </row>
    <row r="74" spans="1:30" ht="14" customHeight="1">
      <c r="A74" s="163"/>
      <c r="B74" s="28"/>
      <c r="C74" s="28"/>
      <c r="D74" s="28"/>
      <c r="E74" s="28"/>
      <c r="F74" s="28"/>
      <c r="G74" s="28"/>
      <c r="H74" s="28"/>
      <c r="I74" s="28"/>
      <c r="J74" s="28"/>
      <c r="K74" s="145"/>
      <c r="L74" s="28"/>
      <c r="M74" s="164"/>
    </row>
    <row r="75" spans="1:30" ht="26" customHeight="1">
      <c r="A75" s="231"/>
      <c r="B75" s="232"/>
      <c r="C75" s="232"/>
      <c r="D75" s="233"/>
      <c r="E75" s="142" t="s">
        <v>32</v>
      </c>
      <c r="F75" s="143" t="s">
        <v>232</v>
      </c>
      <c r="G75" s="234" t="s">
        <v>233</v>
      </c>
      <c r="H75" s="235"/>
      <c r="I75" s="235"/>
      <c r="J75" s="236"/>
      <c r="K75" s="144" t="s">
        <v>234</v>
      </c>
      <c r="L75" s="237" t="s">
        <v>245</v>
      </c>
      <c r="M75" s="238"/>
    </row>
    <row r="76" spans="1:30" ht="14" customHeight="1">
      <c r="A76" s="243" t="s">
        <v>235</v>
      </c>
      <c r="B76" s="244"/>
      <c r="C76" s="244"/>
      <c r="D76" s="244"/>
      <c r="E76" s="130"/>
      <c r="F76" s="131"/>
      <c r="G76" s="245">
        <f>E76*F76</f>
        <v>0</v>
      </c>
      <c r="H76" s="245"/>
      <c r="I76" s="245"/>
      <c r="J76" s="246"/>
      <c r="K76" s="132">
        <f t="shared" ref="K76:K81" si="0">F76*1</f>
        <v>0</v>
      </c>
      <c r="L76" s="239"/>
      <c r="M76" s="240"/>
    </row>
    <row r="77" spans="1:30" ht="14" customHeight="1">
      <c r="A77" s="243" t="s">
        <v>236</v>
      </c>
      <c r="B77" s="244"/>
      <c r="C77" s="244"/>
      <c r="D77" s="244"/>
      <c r="E77" s="130"/>
      <c r="F77" s="131"/>
      <c r="G77" s="245">
        <f t="shared" ref="G77:G85" si="1">E77*F77</f>
        <v>0</v>
      </c>
      <c r="H77" s="245"/>
      <c r="I77" s="245"/>
      <c r="J77" s="246"/>
      <c r="K77" s="132">
        <f t="shared" si="0"/>
        <v>0</v>
      </c>
      <c r="L77" s="239"/>
      <c r="M77" s="240"/>
    </row>
    <row r="78" spans="1:30" s="35" customFormat="1" ht="20" customHeight="1">
      <c r="A78" s="243" t="s">
        <v>237</v>
      </c>
      <c r="B78" s="244"/>
      <c r="C78" s="244"/>
      <c r="D78" s="244"/>
      <c r="E78" s="130"/>
      <c r="F78" s="131"/>
      <c r="G78" s="245">
        <f t="shared" si="1"/>
        <v>0</v>
      </c>
      <c r="H78" s="245"/>
      <c r="I78" s="245"/>
      <c r="J78" s="246"/>
      <c r="K78" s="132">
        <f>F78*1</f>
        <v>0</v>
      </c>
      <c r="L78" s="239"/>
      <c r="M78" s="240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</row>
    <row r="79" spans="1:30" ht="14" customHeight="1">
      <c r="A79" s="243" t="s">
        <v>238</v>
      </c>
      <c r="B79" s="244"/>
      <c r="C79" s="244"/>
      <c r="D79" s="244"/>
      <c r="E79" s="130"/>
      <c r="F79" s="131"/>
      <c r="G79" s="245">
        <f t="shared" si="1"/>
        <v>0</v>
      </c>
      <c r="H79" s="245"/>
      <c r="I79" s="245"/>
      <c r="J79" s="246"/>
      <c r="K79" s="132">
        <f t="shared" si="0"/>
        <v>0</v>
      </c>
      <c r="L79" s="239"/>
      <c r="M79" s="240"/>
    </row>
    <row r="80" spans="1:30" ht="14" customHeight="1">
      <c r="A80" s="243" t="s">
        <v>239</v>
      </c>
      <c r="B80" s="244"/>
      <c r="C80" s="244"/>
      <c r="D80" s="244"/>
      <c r="E80" s="130"/>
      <c r="F80" s="131"/>
      <c r="G80" s="245">
        <f t="shared" si="1"/>
        <v>0</v>
      </c>
      <c r="H80" s="245"/>
      <c r="I80" s="245"/>
      <c r="J80" s="246"/>
      <c r="K80" s="132">
        <f t="shared" si="0"/>
        <v>0</v>
      </c>
      <c r="L80" s="239"/>
      <c r="M80" s="240"/>
    </row>
    <row r="81" spans="1:30" ht="14" customHeight="1">
      <c r="A81" s="243" t="s">
        <v>240</v>
      </c>
      <c r="B81" s="244"/>
      <c r="C81" s="244"/>
      <c r="D81" s="244"/>
      <c r="E81" s="130"/>
      <c r="F81" s="131"/>
      <c r="G81" s="245">
        <f t="shared" si="1"/>
        <v>0</v>
      </c>
      <c r="H81" s="245"/>
      <c r="I81" s="245"/>
      <c r="J81" s="246"/>
      <c r="K81" s="132">
        <f t="shared" si="0"/>
        <v>0</v>
      </c>
      <c r="L81" s="239"/>
      <c r="M81" s="240"/>
    </row>
    <row r="82" spans="1:30" ht="14" customHeight="1">
      <c r="A82" s="243" t="s">
        <v>241</v>
      </c>
      <c r="B82" s="244"/>
      <c r="C82" s="244"/>
      <c r="D82" s="244"/>
      <c r="E82" s="130"/>
      <c r="F82" s="131"/>
      <c r="G82" s="245">
        <f t="shared" si="1"/>
        <v>0</v>
      </c>
      <c r="H82" s="245"/>
      <c r="I82" s="245"/>
      <c r="J82" s="246"/>
      <c r="K82" s="132">
        <f>F82*2</f>
        <v>0</v>
      </c>
      <c r="L82" s="239"/>
      <c r="M82" s="240"/>
    </row>
    <row r="83" spans="1:30" ht="14" customHeight="1">
      <c r="A83" s="243" t="s">
        <v>242</v>
      </c>
      <c r="B83" s="244"/>
      <c r="C83" s="244"/>
      <c r="D83" s="244"/>
      <c r="E83" s="130"/>
      <c r="F83" s="131"/>
      <c r="G83" s="245">
        <f t="shared" si="1"/>
        <v>0</v>
      </c>
      <c r="H83" s="245"/>
      <c r="I83" s="245"/>
      <c r="J83" s="246"/>
      <c r="K83" s="132">
        <f>F83*2</f>
        <v>0</v>
      </c>
      <c r="L83" s="239"/>
      <c r="M83" s="240"/>
    </row>
    <row r="84" spans="1:30" ht="14" customHeight="1">
      <c r="A84" s="243" t="s">
        <v>33</v>
      </c>
      <c r="B84" s="244"/>
      <c r="C84" s="244"/>
      <c r="D84" s="244"/>
      <c r="E84" s="130"/>
      <c r="F84" s="131"/>
      <c r="G84" s="245">
        <f t="shared" si="1"/>
        <v>0</v>
      </c>
      <c r="H84" s="245"/>
      <c r="I84" s="245"/>
      <c r="J84" s="246"/>
      <c r="K84" s="132">
        <f>F84*E88*2</f>
        <v>0</v>
      </c>
      <c r="L84" s="239"/>
      <c r="M84" s="240"/>
    </row>
    <row r="85" spans="1:30" ht="14" customHeight="1">
      <c r="A85" s="243" t="s">
        <v>34</v>
      </c>
      <c r="B85" s="244"/>
      <c r="C85" s="244"/>
      <c r="D85" s="244"/>
      <c r="E85" s="130"/>
      <c r="F85" s="131"/>
      <c r="G85" s="245">
        <f t="shared" si="1"/>
        <v>0</v>
      </c>
      <c r="H85" s="245"/>
      <c r="I85" s="245"/>
      <c r="J85" s="246"/>
      <c r="K85" s="132">
        <f>F85*E88*2</f>
        <v>0</v>
      </c>
      <c r="L85" s="239"/>
      <c r="M85" s="240"/>
    </row>
    <row r="86" spans="1:30" ht="14" customHeight="1">
      <c r="A86" s="243" t="s">
        <v>35</v>
      </c>
      <c r="B86" s="244"/>
      <c r="C86" s="244"/>
      <c r="D86" s="244"/>
      <c r="E86" s="133"/>
      <c r="F86" s="134"/>
      <c r="G86" s="247"/>
      <c r="H86" s="248"/>
      <c r="I86" s="248"/>
      <c r="J86" s="249"/>
      <c r="K86" s="132">
        <f>F86*E88*2</f>
        <v>0</v>
      </c>
      <c r="L86" s="239"/>
      <c r="M86" s="240"/>
    </row>
    <row r="87" spans="1:30" ht="14" customHeight="1">
      <c r="A87" s="243" t="s">
        <v>36</v>
      </c>
      <c r="B87" s="244"/>
      <c r="C87" s="244"/>
      <c r="D87" s="244"/>
      <c r="E87" s="135"/>
      <c r="F87" s="136"/>
      <c r="G87" s="250"/>
      <c r="H87" s="251"/>
      <c r="I87" s="251"/>
      <c r="J87" s="252"/>
      <c r="K87" s="137">
        <f>F87*1</f>
        <v>0</v>
      </c>
      <c r="L87" s="239"/>
      <c r="M87" s="240"/>
    </row>
    <row r="88" spans="1:30" ht="14" customHeight="1" thickBot="1">
      <c r="A88" s="173"/>
      <c r="B88" s="138"/>
      <c r="C88" s="253" t="s">
        <v>243</v>
      </c>
      <c r="D88" s="253"/>
      <c r="E88" s="254"/>
      <c r="F88" s="254"/>
      <c r="G88" s="146"/>
      <c r="H88" s="146"/>
      <c r="I88" s="255" t="s">
        <v>244</v>
      </c>
      <c r="J88" s="255"/>
      <c r="K88" s="174">
        <f>SUM(K76:K87)</f>
        <v>0</v>
      </c>
      <c r="L88" s="241"/>
      <c r="M88" s="242"/>
      <c r="AD88" s="1"/>
    </row>
    <row r="89" spans="1:30" ht="20" customHeight="1">
      <c r="A89" s="175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176"/>
      <c r="AD89" s="1"/>
    </row>
    <row r="90" spans="1:30" ht="34.25" customHeight="1" thickBot="1">
      <c r="A90" s="177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178"/>
    </row>
    <row r="91" spans="1:30" ht="18" thickBot="1">
      <c r="A91" s="175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176"/>
    </row>
    <row r="92" spans="1:30" ht="34.25" customHeight="1">
      <c r="A92" s="426" t="s">
        <v>262</v>
      </c>
      <c r="B92" s="427"/>
      <c r="C92" s="427"/>
      <c r="D92" s="427"/>
      <c r="E92" s="427"/>
      <c r="F92" s="427"/>
      <c r="G92" s="427"/>
      <c r="H92" s="427"/>
      <c r="I92" s="427"/>
      <c r="J92" s="427"/>
      <c r="K92" s="427"/>
      <c r="L92" s="427"/>
      <c r="M92" s="428"/>
    </row>
    <row r="93" spans="1:30" ht="14" customHeight="1">
      <c r="A93" s="325"/>
      <c r="B93" s="326"/>
      <c r="C93" s="326"/>
      <c r="D93" s="326"/>
      <c r="E93" s="76"/>
      <c r="F93" s="76"/>
      <c r="G93" s="32"/>
      <c r="H93" s="32"/>
      <c r="I93" s="32"/>
      <c r="J93" s="32"/>
      <c r="K93" s="32"/>
      <c r="L93" s="32"/>
      <c r="M93" s="176"/>
    </row>
    <row r="94" spans="1:30" ht="14" customHeight="1">
      <c r="A94" s="410" t="s">
        <v>230</v>
      </c>
      <c r="B94" s="411"/>
      <c r="C94" s="411"/>
      <c r="D94" s="412"/>
      <c r="E94" s="413"/>
      <c r="F94" s="414"/>
      <c r="G94" s="32"/>
      <c r="H94" s="32"/>
      <c r="I94" s="36"/>
      <c r="J94" s="36"/>
      <c r="K94" s="36"/>
      <c r="L94" s="36"/>
      <c r="M94" s="179"/>
    </row>
    <row r="95" spans="1:30" ht="14" customHeight="1">
      <c r="A95" s="410" t="s">
        <v>231</v>
      </c>
      <c r="B95" s="411"/>
      <c r="C95" s="411"/>
      <c r="D95" s="412"/>
      <c r="E95" s="413"/>
      <c r="F95" s="414"/>
      <c r="G95" s="32"/>
      <c r="H95" s="32"/>
      <c r="I95" s="36"/>
      <c r="J95" s="36"/>
      <c r="K95" s="36"/>
      <c r="L95" s="36"/>
      <c r="M95" s="179"/>
    </row>
    <row r="96" spans="1:30" ht="14" customHeight="1">
      <c r="A96" s="424" t="s">
        <v>37</v>
      </c>
      <c r="B96" s="425"/>
      <c r="C96" s="425"/>
      <c r="D96" s="425"/>
      <c r="E96" s="425"/>
      <c r="F96" s="425"/>
      <c r="G96" s="139"/>
      <c r="H96" s="139"/>
      <c r="I96" s="139"/>
      <c r="J96" s="36"/>
      <c r="K96" s="36"/>
      <c r="L96" s="36"/>
      <c r="M96" s="179"/>
    </row>
    <row r="97" spans="1:13" ht="14" customHeight="1">
      <c r="A97" s="410" t="s">
        <v>38</v>
      </c>
      <c r="B97" s="411"/>
      <c r="C97" s="411"/>
      <c r="D97" s="412"/>
      <c r="E97" s="413"/>
      <c r="F97" s="414"/>
      <c r="G97" s="32"/>
      <c r="H97" s="32"/>
      <c r="I97" s="36"/>
      <c r="J97" s="36"/>
      <c r="K97" s="36"/>
      <c r="L97" s="36"/>
      <c r="M97" s="179"/>
    </row>
    <row r="98" spans="1:13" ht="14" customHeight="1">
      <c r="A98" s="410" t="s">
        <v>39</v>
      </c>
      <c r="B98" s="411"/>
      <c r="C98" s="411"/>
      <c r="D98" s="412"/>
      <c r="E98" s="413"/>
      <c r="F98" s="414"/>
      <c r="G98" s="32"/>
      <c r="H98" s="32"/>
      <c r="I98" s="36"/>
      <c r="J98" s="36"/>
      <c r="K98" s="36"/>
      <c r="L98" s="36"/>
      <c r="M98" s="179"/>
    </row>
    <row r="99" spans="1:13" ht="14" customHeight="1">
      <c r="A99" s="410" t="s">
        <v>40</v>
      </c>
      <c r="B99" s="411"/>
      <c r="C99" s="411"/>
      <c r="D99" s="412"/>
      <c r="E99" s="413"/>
      <c r="F99" s="414"/>
      <c r="G99" s="32"/>
      <c r="H99" s="32"/>
      <c r="I99" s="36"/>
      <c r="J99" s="36"/>
      <c r="K99" s="36"/>
      <c r="L99" s="36"/>
      <c r="M99" s="179"/>
    </row>
    <row r="100" spans="1:13" ht="14" customHeight="1">
      <c r="A100" s="180"/>
      <c r="B100" s="139"/>
      <c r="C100" s="139"/>
      <c r="D100" s="77" t="s">
        <v>41</v>
      </c>
      <c r="E100" s="415">
        <f>E97+E98+E99</f>
        <v>0</v>
      </c>
      <c r="F100" s="416"/>
      <c r="G100" s="32"/>
      <c r="H100" s="32"/>
      <c r="I100" s="32"/>
      <c r="J100" s="32"/>
      <c r="K100" s="32"/>
      <c r="L100" s="32"/>
      <c r="M100" s="176"/>
    </row>
    <row r="101" spans="1:13" ht="14" customHeight="1" thickBot="1">
      <c r="A101" s="177"/>
      <c r="B101" s="33"/>
      <c r="C101" s="33"/>
      <c r="D101" s="37"/>
      <c r="E101" s="38"/>
      <c r="F101" s="38"/>
      <c r="G101" s="39"/>
      <c r="H101" s="39"/>
      <c r="I101" s="39"/>
      <c r="J101" s="39"/>
      <c r="K101" s="39"/>
      <c r="L101" s="39"/>
      <c r="M101" s="181"/>
    </row>
    <row r="102" spans="1:13" ht="14" customHeight="1" thickBot="1">
      <c r="A102" s="175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176"/>
    </row>
    <row r="103" spans="1:13" ht="27" customHeight="1">
      <c r="A103" s="417" t="s">
        <v>221</v>
      </c>
      <c r="B103" s="418"/>
      <c r="C103" s="418"/>
      <c r="D103" s="418"/>
      <c r="E103" s="418"/>
      <c r="F103" s="418"/>
      <c r="G103" s="418"/>
      <c r="H103" s="418"/>
      <c r="I103" s="418"/>
      <c r="J103" s="418"/>
      <c r="K103" s="418"/>
      <c r="L103" s="418"/>
      <c r="M103" s="419"/>
    </row>
    <row r="104" spans="1:13" ht="27" customHeight="1">
      <c r="A104" s="420" t="s">
        <v>168</v>
      </c>
      <c r="B104" s="421" t="s">
        <v>42</v>
      </c>
      <c r="C104" s="421"/>
      <c r="D104" s="421"/>
      <c r="E104" s="421"/>
      <c r="F104" s="421"/>
      <c r="G104" s="421"/>
      <c r="H104" s="421"/>
      <c r="I104" s="422" t="s">
        <v>43</v>
      </c>
      <c r="J104" s="422"/>
      <c r="K104" s="423" t="s">
        <v>44</v>
      </c>
      <c r="L104" s="423"/>
      <c r="M104" s="182" t="s">
        <v>182</v>
      </c>
    </row>
    <row r="105" spans="1:13" ht="14" customHeight="1">
      <c r="A105" s="420"/>
      <c r="B105" s="421"/>
      <c r="C105" s="421"/>
      <c r="D105" s="421"/>
      <c r="E105" s="421"/>
      <c r="F105" s="421"/>
      <c r="G105" s="421"/>
      <c r="H105" s="421"/>
      <c r="I105" s="126" t="s">
        <v>177</v>
      </c>
      <c r="J105" s="78" t="s">
        <v>178</v>
      </c>
      <c r="K105" s="79" t="s">
        <v>179</v>
      </c>
      <c r="L105" s="79" t="s">
        <v>180</v>
      </c>
      <c r="M105" s="182" t="s">
        <v>181</v>
      </c>
    </row>
    <row r="106" spans="1:13" ht="26" customHeight="1">
      <c r="A106" s="420"/>
      <c r="B106" s="421"/>
      <c r="C106" s="421"/>
      <c r="D106" s="421"/>
      <c r="E106" s="421"/>
      <c r="F106" s="421"/>
      <c r="G106" s="421"/>
      <c r="H106" s="421"/>
      <c r="I106" s="80" t="s">
        <v>45</v>
      </c>
      <c r="J106" s="81" t="s">
        <v>171</v>
      </c>
      <c r="K106" s="82" t="s">
        <v>46</v>
      </c>
      <c r="L106" s="82" t="s">
        <v>171</v>
      </c>
      <c r="M106" s="183" t="s">
        <v>47</v>
      </c>
    </row>
    <row r="107" spans="1:13" ht="14" customHeight="1">
      <c r="A107" s="184">
        <v>1</v>
      </c>
      <c r="B107" s="127" t="s">
        <v>48</v>
      </c>
      <c r="C107" s="40"/>
      <c r="D107" s="40"/>
      <c r="E107" s="40"/>
      <c r="F107" s="402" t="s">
        <v>49</v>
      </c>
      <c r="G107" s="402"/>
      <c r="H107" s="402"/>
      <c r="I107" s="41"/>
      <c r="J107" s="41"/>
      <c r="K107" s="42"/>
      <c r="L107" s="42"/>
      <c r="M107" s="185"/>
    </row>
    <row r="108" spans="1:13" ht="14" customHeight="1">
      <c r="A108" s="184">
        <v>2</v>
      </c>
      <c r="B108" s="127" t="s">
        <v>50</v>
      </c>
      <c r="C108" s="43"/>
      <c r="D108" s="43"/>
      <c r="E108" s="43"/>
      <c r="F108" s="43"/>
      <c r="G108" s="43"/>
      <c r="H108" s="44"/>
      <c r="I108" s="41"/>
      <c r="J108" s="41"/>
      <c r="K108" s="42"/>
      <c r="L108" s="42"/>
      <c r="M108" s="185"/>
    </row>
    <row r="109" spans="1:13" ht="14" customHeight="1">
      <c r="A109" s="184">
        <v>3</v>
      </c>
      <c r="B109" s="127" t="s">
        <v>51</v>
      </c>
      <c r="C109" s="43"/>
      <c r="D109" s="43"/>
      <c r="E109" s="43"/>
      <c r="F109" s="402" t="s">
        <v>49</v>
      </c>
      <c r="G109" s="402"/>
      <c r="H109" s="402"/>
      <c r="I109" s="41"/>
      <c r="J109" s="41"/>
      <c r="K109" s="42"/>
      <c r="L109" s="42"/>
      <c r="M109" s="185"/>
    </row>
    <row r="110" spans="1:13" ht="14" customHeight="1">
      <c r="A110" s="184">
        <v>4</v>
      </c>
      <c r="B110" s="127" t="s">
        <v>52</v>
      </c>
      <c r="C110" s="45"/>
      <c r="D110" s="409" t="s">
        <v>53</v>
      </c>
      <c r="E110" s="409"/>
      <c r="F110" s="409"/>
      <c r="G110" s="409"/>
      <c r="H110" s="409"/>
      <c r="I110" s="41"/>
      <c r="J110" s="41"/>
      <c r="K110" s="42"/>
      <c r="L110" s="42"/>
      <c r="M110" s="185"/>
    </row>
    <row r="111" spans="1:13" ht="14" customHeight="1">
      <c r="A111" s="184">
        <v>5</v>
      </c>
      <c r="B111" s="127" t="s">
        <v>52</v>
      </c>
      <c r="C111" s="45"/>
      <c r="D111" s="409" t="s">
        <v>53</v>
      </c>
      <c r="E111" s="409"/>
      <c r="F111" s="409"/>
      <c r="G111" s="409"/>
      <c r="H111" s="409"/>
      <c r="I111" s="41"/>
      <c r="J111" s="41"/>
      <c r="K111" s="42"/>
      <c r="L111" s="42"/>
      <c r="M111" s="185"/>
    </row>
    <row r="112" spans="1:13" ht="14" customHeight="1">
      <c r="A112" s="184">
        <v>6</v>
      </c>
      <c r="B112" s="127" t="s">
        <v>54</v>
      </c>
      <c r="C112" s="44"/>
      <c r="D112" s="409" t="s">
        <v>53</v>
      </c>
      <c r="E112" s="409"/>
      <c r="F112" s="409"/>
      <c r="G112" s="409"/>
      <c r="H112" s="409"/>
      <c r="I112" s="41"/>
      <c r="J112" s="41"/>
      <c r="K112" s="46"/>
      <c r="L112" s="47"/>
      <c r="M112" s="186"/>
    </row>
    <row r="113" spans="1:13" ht="14" customHeight="1">
      <c r="A113" s="184">
        <v>7</v>
      </c>
      <c r="B113" s="127" t="s">
        <v>55</v>
      </c>
      <c r="C113" s="44"/>
      <c r="D113" s="409" t="s">
        <v>53</v>
      </c>
      <c r="E113" s="409"/>
      <c r="F113" s="409"/>
      <c r="G113" s="409"/>
      <c r="H113" s="409"/>
      <c r="I113" s="41"/>
      <c r="J113" s="41"/>
      <c r="K113" s="46"/>
      <c r="L113" s="47"/>
      <c r="M113" s="186"/>
    </row>
    <row r="114" spans="1:13" ht="14" customHeight="1">
      <c r="A114" s="184">
        <v>8</v>
      </c>
      <c r="B114" s="48" t="s">
        <v>56</v>
      </c>
      <c r="C114" s="43"/>
      <c r="D114" s="43"/>
      <c r="E114" s="43"/>
      <c r="F114" s="402" t="s">
        <v>49</v>
      </c>
      <c r="G114" s="402"/>
      <c r="H114" s="402"/>
      <c r="I114" s="41"/>
      <c r="J114" s="41"/>
      <c r="K114" s="42"/>
      <c r="L114" s="42"/>
      <c r="M114" s="185"/>
    </row>
    <row r="115" spans="1:13" ht="14" customHeight="1">
      <c r="A115" s="184">
        <v>9</v>
      </c>
      <c r="B115" s="48" t="s">
        <v>57</v>
      </c>
      <c r="C115" s="43"/>
      <c r="D115" s="43"/>
      <c r="E115" s="43"/>
      <c r="F115" s="43"/>
      <c r="G115" s="43"/>
      <c r="H115" s="44"/>
      <c r="I115" s="41"/>
      <c r="J115" s="41"/>
      <c r="K115" s="42"/>
      <c r="L115" s="42"/>
      <c r="M115" s="185"/>
    </row>
    <row r="116" spans="1:13" ht="14" customHeight="1">
      <c r="A116" s="184">
        <v>10</v>
      </c>
      <c r="B116" s="127" t="s">
        <v>58</v>
      </c>
      <c r="C116" s="43"/>
      <c r="D116" s="43"/>
      <c r="E116" s="43"/>
      <c r="F116" s="43"/>
      <c r="G116" s="43"/>
      <c r="H116" s="44"/>
      <c r="I116" s="41"/>
      <c r="J116" s="41"/>
      <c r="K116" s="42"/>
      <c r="L116" s="42"/>
      <c r="M116" s="185"/>
    </row>
    <row r="117" spans="1:13" ht="14" customHeight="1">
      <c r="A117" s="184">
        <v>11</v>
      </c>
      <c r="B117" s="127" t="s">
        <v>59</v>
      </c>
      <c r="C117" s="40"/>
      <c r="D117" s="43"/>
      <c r="E117" s="43"/>
      <c r="F117" s="402" t="s">
        <v>49</v>
      </c>
      <c r="G117" s="402"/>
      <c r="H117" s="402"/>
      <c r="I117" s="41"/>
      <c r="J117" s="41"/>
      <c r="K117" s="42"/>
      <c r="L117" s="42"/>
      <c r="M117" s="185"/>
    </row>
    <row r="118" spans="1:13" ht="14" customHeight="1">
      <c r="A118" s="395" t="s">
        <v>60</v>
      </c>
      <c r="B118" s="396"/>
      <c r="C118" s="396"/>
      <c r="D118" s="396"/>
      <c r="E118" s="396"/>
      <c r="F118" s="396"/>
      <c r="G118" s="396"/>
      <c r="H118" s="396"/>
      <c r="I118" s="49">
        <f>SUM(I107:I117)</f>
        <v>0</v>
      </c>
      <c r="J118" s="49">
        <f>SUM(J107:J117)</f>
        <v>0</v>
      </c>
      <c r="K118" s="50">
        <f>SUM(K107:K117)</f>
        <v>0</v>
      </c>
      <c r="L118" s="50">
        <f>SUM(L107:L117)</f>
        <v>0</v>
      </c>
      <c r="M118" s="187">
        <f>SUM(M107:M117)</f>
        <v>0</v>
      </c>
    </row>
    <row r="119" spans="1:13" ht="14" customHeight="1">
      <c r="A119" s="184">
        <v>12</v>
      </c>
      <c r="B119" s="127" t="s">
        <v>61</v>
      </c>
      <c r="C119" s="40"/>
      <c r="D119" s="40"/>
      <c r="E119" s="40"/>
      <c r="F119" s="402" t="s">
        <v>49</v>
      </c>
      <c r="G119" s="402"/>
      <c r="H119" s="402"/>
      <c r="I119" s="41"/>
      <c r="J119" s="41"/>
      <c r="K119" s="42"/>
      <c r="L119" s="42"/>
      <c r="M119" s="185"/>
    </row>
    <row r="120" spans="1:13" ht="14" customHeight="1">
      <c r="A120" s="184">
        <v>13</v>
      </c>
      <c r="B120" s="127" t="s">
        <v>62</v>
      </c>
      <c r="C120" s="40"/>
      <c r="D120" s="40"/>
      <c r="E120" s="40"/>
      <c r="F120" s="40"/>
      <c r="G120" s="40"/>
      <c r="H120" s="45"/>
      <c r="I120" s="41"/>
      <c r="J120" s="41"/>
      <c r="K120" s="42"/>
      <c r="L120" s="42"/>
      <c r="M120" s="185"/>
    </row>
    <row r="121" spans="1:13" ht="14" customHeight="1">
      <c r="A121" s="184">
        <v>14</v>
      </c>
      <c r="B121" s="127" t="s">
        <v>63</v>
      </c>
      <c r="C121" s="43"/>
      <c r="D121" s="43"/>
      <c r="E121" s="43"/>
      <c r="F121" s="402" t="s">
        <v>49</v>
      </c>
      <c r="G121" s="402"/>
      <c r="H121" s="402"/>
      <c r="I121" s="41"/>
      <c r="J121" s="41"/>
      <c r="K121" s="42"/>
      <c r="L121" s="42"/>
      <c r="M121" s="185"/>
    </row>
    <row r="122" spans="1:13" ht="14" customHeight="1">
      <c r="A122" s="184">
        <v>15</v>
      </c>
      <c r="B122" s="127" t="s">
        <v>52</v>
      </c>
      <c r="C122" s="45"/>
      <c r="D122" s="409" t="s">
        <v>53</v>
      </c>
      <c r="E122" s="409"/>
      <c r="F122" s="409"/>
      <c r="G122" s="409"/>
      <c r="H122" s="409"/>
      <c r="I122" s="41"/>
      <c r="J122" s="41"/>
      <c r="K122" s="42"/>
      <c r="L122" s="42"/>
      <c r="M122" s="185"/>
    </row>
    <row r="123" spans="1:13" ht="14" customHeight="1">
      <c r="A123" s="184">
        <v>16</v>
      </c>
      <c r="B123" s="127" t="s">
        <v>52</v>
      </c>
      <c r="C123" s="45"/>
      <c r="D123" s="409" t="s">
        <v>53</v>
      </c>
      <c r="E123" s="409"/>
      <c r="F123" s="409"/>
      <c r="G123" s="409"/>
      <c r="H123" s="409"/>
      <c r="I123" s="41"/>
      <c r="J123" s="41"/>
      <c r="K123" s="42"/>
      <c r="L123" s="42"/>
      <c r="M123" s="185"/>
    </row>
    <row r="124" spans="1:13" ht="14" customHeight="1">
      <c r="A124" s="184">
        <v>17</v>
      </c>
      <c r="B124" s="127" t="s">
        <v>54</v>
      </c>
      <c r="C124" s="45"/>
      <c r="D124" s="409" t="s">
        <v>53</v>
      </c>
      <c r="E124" s="409"/>
      <c r="F124" s="409"/>
      <c r="G124" s="409"/>
      <c r="H124" s="409"/>
      <c r="I124" s="41"/>
      <c r="J124" s="41"/>
      <c r="K124" s="46"/>
      <c r="L124" s="47"/>
      <c r="M124" s="186"/>
    </row>
    <row r="125" spans="1:13" ht="14" customHeight="1">
      <c r="A125" s="184">
        <v>18</v>
      </c>
      <c r="B125" s="127" t="s">
        <v>54</v>
      </c>
      <c r="C125" s="45"/>
      <c r="D125" s="409" t="s">
        <v>53</v>
      </c>
      <c r="E125" s="409"/>
      <c r="F125" s="409"/>
      <c r="G125" s="409"/>
      <c r="H125" s="409"/>
      <c r="I125" s="41"/>
      <c r="J125" s="41"/>
      <c r="K125" s="46"/>
      <c r="L125" s="47"/>
      <c r="M125" s="186"/>
    </row>
    <row r="126" spans="1:13" ht="14" customHeight="1">
      <c r="A126" s="184">
        <v>19</v>
      </c>
      <c r="B126" s="127" t="s">
        <v>54</v>
      </c>
      <c r="C126" s="45"/>
      <c r="D126" s="409" t="s">
        <v>53</v>
      </c>
      <c r="E126" s="409"/>
      <c r="F126" s="409"/>
      <c r="G126" s="409"/>
      <c r="H126" s="409"/>
      <c r="I126" s="41"/>
      <c r="J126" s="41"/>
      <c r="K126" s="46"/>
      <c r="L126" s="47"/>
      <c r="M126" s="186"/>
    </row>
    <row r="127" spans="1:13" ht="14" customHeight="1">
      <c r="A127" s="184">
        <v>20</v>
      </c>
      <c r="B127" s="127" t="s">
        <v>64</v>
      </c>
      <c r="C127" s="45"/>
      <c r="D127" s="409" t="s">
        <v>53</v>
      </c>
      <c r="E127" s="409"/>
      <c r="F127" s="409"/>
      <c r="G127" s="409"/>
      <c r="H127" s="409"/>
      <c r="I127" s="41"/>
      <c r="J127" s="41"/>
      <c r="K127" s="42"/>
      <c r="L127" s="42"/>
      <c r="M127" s="185"/>
    </row>
    <row r="128" spans="1:13" ht="14" customHeight="1">
      <c r="A128" s="184">
        <v>21</v>
      </c>
      <c r="B128" s="127" t="s">
        <v>64</v>
      </c>
      <c r="C128" s="45"/>
      <c r="D128" s="409" t="s">
        <v>53</v>
      </c>
      <c r="E128" s="409"/>
      <c r="F128" s="409"/>
      <c r="G128" s="409"/>
      <c r="H128" s="409"/>
      <c r="I128" s="41"/>
      <c r="J128" s="41"/>
      <c r="K128" s="42"/>
      <c r="L128" s="42"/>
      <c r="M128" s="185"/>
    </row>
    <row r="129" spans="1:13" ht="14" customHeight="1">
      <c r="A129" s="184">
        <v>22</v>
      </c>
      <c r="B129" s="127" t="s">
        <v>64</v>
      </c>
      <c r="C129" s="45"/>
      <c r="D129" s="409" t="s">
        <v>53</v>
      </c>
      <c r="E129" s="409"/>
      <c r="F129" s="409"/>
      <c r="G129" s="409"/>
      <c r="H129" s="409"/>
      <c r="I129" s="41"/>
      <c r="J129" s="41"/>
      <c r="K129" s="42"/>
      <c r="L129" s="42"/>
      <c r="M129" s="185"/>
    </row>
    <row r="130" spans="1:13" ht="14" customHeight="1">
      <c r="A130" s="395" t="s">
        <v>65</v>
      </c>
      <c r="B130" s="396"/>
      <c r="C130" s="396"/>
      <c r="D130" s="396"/>
      <c r="E130" s="396"/>
      <c r="F130" s="396"/>
      <c r="G130" s="396"/>
      <c r="H130" s="396"/>
      <c r="I130" s="49">
        <f>SUM(I119:I129)</f>
        <v>0</v>
      </c>
      <c r="J130" s="49">
        <f>SUM(J119:J129)</f>
        <v>0</v>
      </c>
      <c r="K130" s="50">
        <f>SUM(K119:K129)</f>
        <v>0</v>
      </c>
      <c r="L130" s="50">
        <f>SUM(L119:L129)</f>
        <v>0</v>
      </c>
      <c r="M130" s="187">
        <f>SUM(M119:M129)</f>
        <v>0</v>
      </c>
    </row>
    <row r="131" spans="1:13" ht="14" customHeight="1">
      <c r="A131" s="188">
        <v>23</v>
      </c>
      <c r="B131" s="127" t="s">
        <v>66</v>
      </c>
      <c r="C131" s="40"/>
      <c r="D131" s="40"/>
      <c r="E131" s="40"/>
      <c r="F131" s="402" t="s">
        <v>49</v>
      </c>
      <c r="G131" s="402"/>
      <c r="H131" s="402"/>
      <c r="I131" s="46"/>
      <c r="J131" s="46"/>
      <c r="K131" s="42"/>
      <c r="L131" s="42"/>
      <c r="M131" s="185"/>
    </row>
    <row r="132" spans="1:13" ht="14" customHeight="1">
      <c r="A132" s="184">
        <v>24</v>
      </c>
      <c r="B132" s="51" t="s">
        <v>67</v>
      </c>
      <c r="C132" s="52"/>
      <c r="D132" s="52"/>
      <c r="E132" s="52"/>
      <c r="F132" s="402" t="s">
        <v>49</v>
      </c>
      <c r="G132" s="402"/>
      <c r="H132" s="402"/>
      <c r="I132" s="46"/>
      <c r="J132" s="46"/>
      <c r="K132" s="42"/>
      <c r="L132" s="42"/>
      <c r="M132" s="185"/>
    </row>
    <row r="133" spans="1:13" ht="14" customHeight="1">
      <c r="A133" s="184">
        <v>25</v>
      </c>
      <c r="B133" s="127" t="s">
        <v>68</v>
      </c>
      <c r="C133" s="40"/>
      <c r="D133" s="40"/>
      <c r="E133" s="40"/>
      <c r="F133" s="402" t="s">
        <v>49</v>
      </c>
      <c r="G133" s="402"/>
      <c r="H133" s="402"/>
      <c r="I133" s="46"/>
      <c r="J133" s="46"/>
      <c r="K133" s="42"/>
      <c r="L133" s="42"/>
      <c r="M133" s="185"/>
    </row>
    <row r="134" spans="1:13" ht="14" customHeight="1">
      <c r="A134" s="188">
        <v>26</v>
      </c>
      <c r="B134" s="127" t="s">
        <v>69</v>
      </c>
      <c r="C134" s="40"/>
      <c r="D134" s="40"/>
      <c r="E134" s="40"/>
      <c r="F134" s="40"/>
      <c r="G134" s="40"/>
      <c r="H134" s="45"/>
      <c r="I134" s="41"/>
      <c r="J134" s="41"/>
      <c r="K134" s="42"/>
      <c r="L134" s="42"/>
      <c r="M134" s="185"/>
    </row>
    <row r="135" spans="1:13" ht="14" customHeight="1">
      <c r="A135" s="184">
        <v>27</v>
      </c>
      <c r="B135" s="127" t="s">
        <v>70</v>
      </c>
      <c r="C135" s="40"/>
      <c r="D135" s="40"/>
      <c r="E135" s="40"/>
      <c r="F135" s="40"/>
      <c r="G135" s="40"/>
      <c r="H135" s="45"/>
      <c r="I135" s="46"/>
      <c r="J135" s="46"/>
      <c r="K135" s="42"/>
      <c r="L135" s="42"/>
      <c r="M135" s="185"/>
    </row>
    <row r="136" spans="1:13" ht="14" customHeight="1">
      <c r="A136" s="184">
        <v>28</v>
      </c>
      <c r="B136" s="127" t="s">
        <v>71</v>
      </c>
      <c r="C136" s="40"/>
      <c r="D136" s="40"/>
      <c r="E136" s="40"/>
      <c r="F136" s="40"/>
      <c r="G136" s="40"/>
      <c r="H136" s="45"/>
      <c r="I136" s="46"/>
      <c r="J136" s="46"/>
      <c r="K136" s="42"/>
      <c r="L136" s="42"/>
      <c r="M136" s="185"/>
    </row>
    <row r="137" spans="1:13" ht="14" customHeight="1">
      <c r="A137" s="188">
        <v>29</v>
      </c>
      <c r="B137" s="53" t="s">
        <v>72</v>
      </c>
      <c r="C137" s="54"/>
      <c r="D137" s="54"/>
      <c r="E137" s="54"/>
      <c r="F137" s="54"/>
      <c r="G137" s="54"/>
      <c r="H137" s="55"/>
      <c r="I137" s="46"/>
      <c r="J137" s="46"/>
      <c r="K137" s="42"/>
      <c r="L137" s="42"/>
      <c r="M137" s="185"/>
    </row>
    <row r="138" spans="1:13" ht="14" customHeight="1">
      <c r="A138" s="184">
        <v>30</v>
      </c>
      <c r="B138" s="127" t="s">
        <v>73</v>
      </c>
      <c r="C138" s="40"/>
      <c r="D138" s="40"/>
      <c r="E138" s="40"/>
      <c r="F138" s="40"/>
      <c r="G138" s="40"/>
      <c r="H138" s="45"/>
      <c r="I138" s="41"/>
      <c r="J138" s="41"/>
      <c r="K138" s="42"/>
      <c r="L138" s="42"/>
      <c r="M138" s="185"/>
    </row>
    <row r="139" spans="1:13" ht="14" customHeight="1">
      <c r="A139" s="189">
        <v>31</v>
      </c>
      <c r="B139" s="127" t="s">
        <v>74</v>
      </c>
      <c r="C139" s="40"/>
      <c r="D139" s="40"/>
      <c r="E139" s="40"/>
      <c r="F139" s="40"/>
      <c r="G139" s="40"/>
      <c r="H139" s="45"/>
      <c r="I139" s="46"/>
      <c r="J139" s="46"/>
      <c r="K139" s="42"/>
      <c r="L139" s="42"/>
      <c r="M139" s="185"/>
    </row>
    <row r="140" spans="1:13" ht="14" customHeight="1">
      <c r="A140" s="189">
        <v>32</v>
      </c>
      <c r="B140" s="56" t="s">
        <v>75</v>
      </c>
      <c r="C140" s="57"/>
      <c r="D140" s="404" t="s">
        <v>76</v>
      </c>
      <c r="E140" s="404"/>
      <c r="F140" s="404"/>
      <c r="G140" s="404"/>
      <c r="H140" s="404"/>
      <c r="I140" s="46"/>
      <c r="J140" s="46"/>
      <c r="K140" s="42"/>
      <c r="L140" s="42"/>
      <c r="M140" s="185"/>
    </row>
    <row r="141" spans="1:13" ht="14" customHeight="1">
      <c r="A141" s="395" t="s">
        <v>77</v>
      </c>
      <c r="B141" s="396"/>
      <c r="C141" s="396"/>
      <c r="D141" s="396"/>
      <c r="E141" s="396"/>
      <c r="F141" s="396"/>
      <c r="G141" s="396"/>
      <c r="H141" s="396"/>
      <c r="I141" s="49">
        <f>SUM(I134+I138)</f>
        <v>0</v>
      </c>
      <c r="J141" s="49">
        <f>SUM(J134+J138)</f>
        <v>0</v>
      </c>
      <c r="K141" s="50">
        <f>SUM(K131:K140)</f>
        <v>0</v>
      </c>
      <c r="L141" s="50">
        <f>SUM(L131:L140)</f>
        <v>0</v>
      </c>
      <c r="M141" s="187">
        <f>SUM(M131:M140)</f>
        <v>0</v>
      </c>
    </row>
    <row r="142" spans="1:13" ht="14" customHeight="1">
      <c r="A142" s="190">
        <v>33</v>
      </c>
      <c r="B142" s="127" t="s">
        <v>78</v>
      </c>
      <c r="C142" s="58"/>
      <c r="D142" s="40"/>
      <c r="E142" s="40"/>
      <c r="F142" s="402" t="s">
        <v>49</v>
      </c>
      <c r="G142" s="402"/>
      <c r="H142" s="402"/>
      <c r="I142" s="46"/>
      <c r="J142" s="46"/>
      <c r="K142" s="42"/>
      <c r="L142" s="42"/>
      <c r="M142" s="185"/>
    </row>
    <row r="143" spans="1:13" ht="14" customHeight="1">
      <c r="A143" s="189">
        <v>34</v>
      </c>
      <c r="B143" s="48" t="s">
        <v>79</v>
      </c>
      <c r="C143" s="59"/>
      <c r="D143" s="43"/>
      <c r="E143" s="43"/>
      <c r="F143" s="402" t="s">
        <v>49</v>
      </c>
      <c r="G143" s="402"/>
      <c r="H143" s="402"/>
      <c r="I143" s="46"/>
      <c r="J143" s="46"/>
      <c r="K143" s="42"/>
      <c r="L143" s="42"/>
      <c r="M143" s="185"/>
    </row>
    <row r="144" spans="1:13" ht="14" customHeight="1">
      <c r="A144" s="190">
        <v>35</v>
      </c>
      <c r="B144" s="127" t="s">
        <v>80</v>
      </c>
      <c r="C144" s="58"/>
      <c r="D144" s="40"/>
      <c r="E144" s="40"/>
      <c r="F144" s="40"/>
      <c r="G144" s="40"/>
      <c r="H144" s="45"/>
      <c r="I144" s="46"/>
      <c r="J144" s="46"/>
      <c r="K144" s="42"/>
      <c r="L144" s="42"/>
      <c r="M144" s="185"/>
    </row>
    <row r="145" spans="1:13" ht="14" customHeight="1">
      <c r="A145" s="189">
        <v>36</v>
      </c>
      <c r="B145" s="127" t="s">
        <v>81</v>
      </c>
      <c r="C145" s="58"/>
      <c r="D145" s="40"/>
      <c r="E145" s="40"/>
      <c r="F145" s="402"/>
      <c r="G145" s="402"/>
      <c r="H145" s="402"/>
      <c r="I145" s="46"/>
      <c r="J145" s="46"/>
      <c r="K145" s="42"/>
      <c r="L145" s="42"/>
      <c r="M145" s="185"/>
    </row>
    <row r="146" spans="1:13" ht="14" customHeight="1">
      <c r="A146" s="190">
        <v>37</v>
      </c>
      <c r="B146" s="127" t="s">
        <v>82</v>
      </c>
      <c r="C146" s="58"/>
      <c r="D146" s="40"/>
      <c r="E146" s="40"/>
      <c r="F146" s="40"/>
      <c r="G146" s="40"/>
      <c r="H146" s="45"/>
      <c r="I146" s="46"/>
      <c r="J146" s="46"/>
      <c r="K146" s="42"/>
      <c r="L146" s="42"/>
      <c r="M146" s="185"/>
    </row>
    <row r="147" spans="1:13" ht="14" customHeight="1">
      <c r="A147" s="190">
        <v>38</v>
      </c>
      <c r="B147" s="56" t="s">
        <v>75</v>
      </c>
      <c r="C147" s="60"/>
      <c r="D147" s="408" t="s">
        <v>76</v>
      </c>
      <c r="E147" s="408"/>
      <c r="F147" s="408"/>
      <c r="G147" s="408"/>
      <c r="H147" s="408"/>
      <c r="I147" s="46"/>
      <c r="J147" s="46"/>
      <c r="K147" s="42"/>
      <c r="L147" s="42"/>
      <c r="M147" s="185"/>
    </row>
    <row r="148" spans="1:13" ht="14" customHeight="1">
      <c r="A148" s="395" t="s">
        <v>83</v>
      </c>
      <c r="B148" s="396"/>
      <c r="C148" s="396"/>
      <c r="D148" s="396"/>
      <c r="E148" s="396"/>
      <c r="F148" s="396"/>
      <c r="G148" s="396"/>
      <c r="H148" s="396"/>
      <c r="I148" s="46"/>
      <c r="J148" s="46"/>
      <c r="K148" s="50">
        <f>SUM(K142:K147)</f>
        <v>0</v>
      </c>
      <c r="L148" s="50">
        <f>SUM(L142:L147)</f>
        <v>0</v>
      </c>
      <c r="M148" s="187">
        <f>SUM(M142:M147)</f>
        <v>0</v>
      </c>
    </row>
    <row r="149" spans="1:13" ht="14" customHeight="1">
      <c r="A149" s="191">
        <v>39</v>
      </c>
      <c r="B149" s="127" t="s">
        <v>84</v>
      </c>
      <c r="C149" s="40"/>
      <c r="D149" s="40"/>
      <c r="E149" s="40"/>
      <c r="F149" s="402" t="s">
        <v>49</v>
      </c>
      <c r="G149" s="402"/>
      <c r="H149" s="402"/>
      <c r="I149" s="41"/>
      <c r="J149" s="41"/>
      <c r="K149" s="42"/>
      <c r="L149" s="42"/>
      <c r="M149" s="185"/>
    </row>
    <row r="150" spans="1:13" ht="14" customHeight="1">
      <c r="A150" s="184">
        <v>40</v>
      </c>
      <c r="B150" s="48" t="s">
        <v>85</v>
      </c>
      <c r="C150" s="61"/>
      <c r="D150" s="61"/>
      <c r="E150" s="61"/>
      <c r="F150" s="402" t="s">
        <v>49</v>
      </c>
      <c r="G150" s="402"/>
      <c r="H150" s="402"/>
      <c r="I150" s="41"/>
      <c r="J150" s="41"/>
      <c r="K150" s="42"/>
      <c r="L150" s="42"/>
      <c r="M150" s="185"/>
    </row>
    <row r="151" spans="1:13" ht="14" customHeight="1">
      <c r="A151" s="191">
        <v>41</v>
      </c>
      <c r="B151" s="127" t="s">
        <v>86</v>
      </c>
      <c r="C151" s="62"/>
      <c r="D151" s="62"/>
      <c r="E151" s="62"/>
      <c r="F151" s="402" t="s">
        <v>49</v>
      </c>
      <c r="G151" s="402"/>
      <c r="H151" s="402"/>
      <c r="I151" s="46"/>
      <c r="J151" s="46"/>
      <c r="K151" s="42"/>
      <c r="L151" s="42"/>
      <c r="M151" s="185"/>
    </row>
    <row r="152" spans="1:13" ht="14" customHeight="1">
      <c r="A152" s="184">
        <v>42</v>
      </c>
      <c r="B152" s="127" t="s">
        <v>87</v>
      </c>
      <c r="C152" s="62"/>
      <c r="D152" s="62"/>
      <c r="E152" s="62"/>
      <c r="F152" s="402" t="s">
        <v>49</v>
      </c>
      <c r="G152" s="402"/>
      <c r="H152" s="402"/>
      <c r="I152" s="46"/>
      <c r="J152" s="46"/>
      <c r="K152" s="42"/>
      <c r="L152" s="42"/>
      <c r="M152" s="185"/>
    </row>
    <row r="153" spans="1:13">
      <c r="A153" s="191">
        <v>43</v>
      </c>
      <c r="B153" s="127" t="s">
        <v>88</v>
      </c>
      <c r="C153" s="62"/>
      <c r="D153" s="62"/>
      <c r="E153" s="62"/>
      <c r="F153" s="402" t="s">
        <v>49</v>
      </c>
      <c r="G153" s="402"/>
      <c r="H153" s="402"/>
      <c r="I153" s="46"/>
      <c r="J153" s="46"/>
      <c r="K153" s="42"/>
      <c r="L153" s="42"/>
      <c r="M153" s="185"/>
    </row>
    <row r="154" spans="1:13">
      <c r="A154" s="184">
        <v>44</v>
      </c>
      <c r="B154" s="127" t="s">
        <v>89</v>
      </c>
      <c r="C154" s="62"/>
      <c r="D154" s="62"/>
      <c r="E154" s="62"/>
      <c r="F154" s="402" t="s">
        <v>49</v>
      </c>
      <c r="G154" s="402"/>
      <c r="H154" s="402"/>
      <c r="I154" s="46"/>
      <c r="J154" s="46"/>
      <c r="K154" s="42"/>
      <c r="L154" s="42"/>
      <c r="M154" s="185"/>
    </row>
    <row r="155" spans="1:13">
      <c r="A155" s="191">
        <v>45</v>
      </c>
      <c r="B155" s="127" t="s">
        <v>90</v>
      </c>
      <c r="C155" s="62"/>
      <c r="D155" s="62"/>
      <c r="E155" s="62"/>
      <c r="F155" s="402" t="s">
        <v>49</v>
      </c>
      <c r="G155" s="402"/>
      <c r="H155" s="402"/>
      <c r="I155" s="46"/>
      <c r="J155" s="46"/>
      <c r="K155" s="42"/>
      <c r="L155" s="42"/>
      <c r="M155" s="185"/>
    </row>
    <row r="156" spans="1:13">
      <c r="A156" s="184">
        <v>46</v>
      </c>
      <c r="B156" s="127" t="s">
        <v>91</v>
      </c>
      <c r="C156" s="63"/>
      <c r="D156" s="63"/>
      <c r="E156" s="63"/>
      <c r="F156" s="402" t="s">
        <v>49</v>
      </c>
      <c r="G156" s="402"/>
      <c r="H156" s="402"/>
      <c r="I156" s="46"/>
      <c r="J156" s="46"/>
      <c r="K156" s="42"/>
      <c r="L156" s="42"/>
      <c r="M156" s="185"/>
    </row>
    <row r="157" spans="1:13">
      <c r="A157" s="191">
        <v>47</v>
      </c>
      <c r="B157" s="127" t="s">
        <v>92</v>
      </c>
      <c r="C157" s="62"/>
      <c r="D157" s="62"/>
      <c r="E157" s="62"/>
      <c r="F157" s="62"/>
      <c r="G157" s="62"/>
      <c r="H157" s="64"/>
      <c r="I157" s="46"/>
      <c r="J157" s="46"/>
      <c r="K157" s="42"/>
      <c r="L157" s="42"/>
      <c r="M157" s="185"/>
    </row>
    <row r="158" spans="1:13">
      <c r="A158" s="184">
        <v>48</v>
      </c>
      <c r="B158" s="127" t="s">
        <v>93</v>
      </c>
      <c r="C158" s="62"/>
      <c r="D158" s="62"/>
      <c r="E158" s="62"/>
      <c r="F158" s="62"/>
      <c r="G158" s="62"/>
      <c r="H158" s="64"/>
      <c r="I158" s="46"/>
      <c r="J158" s="46"/>
      <c r="K158" s="42"/>
      <c r="L158" s="42"/>
      <c r="M158" s="185"/>
    </row>
    <row r="159" spans="1:13" ht="14" customHeight="1">
      <c r="A159" s="191">
        <v>49</v>
      </c>
      <c r="B159" s="48" t="s">
        <v>94</v>
      </c>
      <c r="C159" s="61"/>
      <c r="D159" s="61"/>
      <c r="E159" s="61"/>
      <c r="F159" s="402" t="s">
        <v>49</v>
      </c>
      <c r="G159" s="402"/>
      <c r="H159" s="402"/>
      <c r="I159" s="46"/>
      <c r="J159" s="46"/>
      <c r="K159" s="42"/>
      <c r="L159" s="42"/>
      <c r="M159" s="185"/>
    </row>
    <row r="160" spans="1:13" ht="14" customHeight="1">
      <c r="A160" s="184">
        <v>50</v>
      </c>
      <c r="B160" s="127" t="s">
        <v>95</v>
      </c>
      <c r="C160" s="62"/>
      <c r="D160" s="62"/>
      <c r="E160" s="62"/>
      <c r="F160" s="402" t="s">
        <v>49</v>
      </c>
      <c r="G160" s="402"/>
      <c r="H160" s="402"/>
      <c r="I160" s="46"/>
      <c r="J160" s="46"/>
      <c r="K160" s="42"/>
      <c r="L160" s="42"/>
      <c r="M160" s="185"/>
    </row>
    <row r="161" spans="1:13" ht="14" customHeight="1">
      <c r="A161" s="191">
        <v>51</v>
      </c>
      <c r="B161" s="127" t="s">
        <v>96</v>
      </c>
      <c r="C161" s="62"/>
      <c r="D161" s="62"/>
      <c r="E161" s="62"/>
      <c r="F161" s="402" t="s">
        <v>49</v>
      </c>
      <c r="G161" s="402"/>
      <c r="H161" s="402"/>
      <c r="I161" s="46"/>
      <c r="J161" s="46"/>
      <c r="K161" s="42"/>
      <c r="L161" s="42"/>
      <c r="M161" s="185"/>
    </row>
    <row r="162" spans="1:13" ht="14" customHeight="1">
      <c r="A162" s="184">
        <v>52</v>
      </c>
      <c r="B162" s="127" t="s">
        <v>97</v>
      </c>
      <c r="C162" s="62"/>
      <c r="D162" s="62"/>
      <c r="E162" s="62"/>
      <c r="F162" s="402" t="s">
        <v>49</v>
      </c>
      <c r="G162" s="402"/>
      <c r="H162" s="402"/>
      <c r="I162" s="46"/>
      <c r="J162" s="46"/>
      <c r="K162" s="42"/>
      <c r="L162" s="42"/>
      <c r="M162" s="185"/>
    </row>
    <row r="163" spans="1:13" ht="14" customHeight="1">
      <c r="A163" s="191">
        <v>53</v>
      </c>
      <c r="B163" s="127" t="s">
        <v>98</v>
      </c>
      <c r="C163" s="62"/>
      <c r="D163" s="62"/>
      <c r="E163" s="62"/>
      <c r="F163" s="402" t="s">
        <v>49</v>
      </c>
      <c r="G163" s="402"/>
      <c r="H163" s="402"/>
      <c r="I163" s="46"/>
      <c r="J163" s="46"/>
      <c r="K163" s="42"/>
      <c r="L163" s="42"/>
      <c r="M163" s="185"/>
    </row>
    <row r="164" spans="1:13" ht="14" customHeight="1">
      <c r="A164" s="184">
        <v>54</v>
      </c>
      <c r="B164" s="127" t="s">
        <v>99</v>
      </c>
      <c r="C164" s="62"/>
      <c r="D164" s="62"/>
      <c r="E164" s="62"/>
      <c r="F164" s="402" t="s">
        <v>49</v>
      </c>
      <c r="G164" s="402"/>
      <c r="H164" s="402"/>
      <c r="I164" s="46"/>
      <c r="J164" s="46"/>
      <c r="K164" s="42"/>
      <c r="L164" s="42"/>
      <c r="M164" s="185"/>
    </row>
    <row r="165" spans="1:13" ht="14" customHeight="1">
      <c r="A165" s="184">
        <v>55</v>
      </c>
      <c r="B165" s="56" t="s">
        <v>75</v>
      </c>
      <c r="C165" s="404" t="s">
        <v>76</v>
      </c>
      <c r="D165" s="404"/>
      <c r="E165" s="404"/>
      <c r="F165" s="404"/>
      <c r="G165" s="404"/>
      <c r="H165" s="404"/>
      <c r="I165" s="46"/>
      <c r="J165" s="46"/>
      <c r="K165" s="42"/>
      <c r="L165" s="42"/>
      <c r="M165" s="185"/>
    </row>
    <row r="166" spans="1:13" ht="14" customHeight="1">
      <c r="A166" s="395" t="s">
        <v>100</v>
      </c>
      <c r="B166" s="396"/>
      <c r="C166" s="396"/>
      <c r="D166" s="396"/>
      <c r="E166" s="396"/>
      <c r="F166" s="396"/>
      <c r="G166" s="396"/>
      <c r="H166" s="396"/>
      <c r="I166" s="46"/>
      <c r="J166" s="46"/>
      <c r="K166" s="50">
        <f>SUM(K149:K165)</f>
        <v>0</v>
      </c>
      <c r="L166" s="50">
        <f>SUM(L149:L165)</f>
        <v>0</v>
      </c>
      <c r="M166" s="187">
        <f>SUM(M149:M165)</f>
        <v>0</v>
      </c>
    </row>
    <row r="167" spans="1:13" ht="14" customHeight="1">
      <c r="A167" s="189">
        <v>56</v>
      </c>
      <c r="B167" s="406" t="s">
        <v>101</v>
      </c>
      <c r="C167" s="406"/>
      <c r="D167" s="407" t="s">
        <v>76</v>
      </c>
      <c r="E167" s="407"/>
      <c r="F167" s="407"/>
      <c r="G167" s="407"/>
      <c r="H167" s="407"/>
      <c r="I167" s="41"/>
      <c r="J167" s="41"/>
      <c r="K167" s="42"/>
      <c r="L167" s="42"/>
      <c r="M167" s="185"/>
    </row>
    <row r="168" spans="1:13" ht="14" customHeight="1">
      <c r="A168" s="189">
        <v>57</v>
      </c>
      <c r="B168" s="406" t="s">
        <v>101</v>
      </c>
      <c r="C168" s="406"/>
      <c r="D168" s="407" t="s">
        <v>76</v>
      </c>
      <c r="E168" s="407"/>
      <c r="F168" s="407"/>
      <c r="G168" s="407"/>
      <c r="H168" s="407"/>
      <c r="I168" s="41"/>
      <c r="J168" s="41"/>
      <c r="K168" s="42"/>
      <c r="L168" s="42"/>
      <c r="M168" s="185"/>
    </row>
    <row r="169" spans="1:13" ht="14" customHeight="1">
      <c r="A169" s="189">
        <v>58</v>
      </c>
      <c r="B169" s="406" t="s">
        <v>101</v>
      </c>
      <c r="C169" s="406"/>
      <c r="D169" s="407" t="s">
        <v>76</v>
      </c>
      <c r="E169" s="407"/>
      <c r="F169" s="407"/>
      <c r="G169" s="407"/>
      <c r="H169" s="407"/>
      <c r="I169" s="41"/>
      <c r="J169" s="41"/>
      <c r="K169" s="42"/>
      <c r="L169" s="42"/>
      <c r="M169" s="185"/>
    </row>
    <row r="170" spans="1:13" ht="14" customHeight="1">
      <c r="A170" s="189">
        <v>59</v>
      </c>
      <c r="B170" s="406" t="s">
        <v>101</v>
      </c>
      <c r="C170" s="406"/>
      <c r="D170" s="407" t="s">
        <v>76</v>
      </c>
      <c r="E170" s="407"/>
      <c r="F170" s="407"/>
      <c r="G170" s="407"/>
      <c r="H170" s="407"/>
      <c r="I170" s="41"/>
      <c r="J170" s="41"/>
      <c r="K170" s="42"/>
      <c r="L170" s="42"/>
      <c r="M170" s="185"/>
    </row>
    <row r="171" spans="1:13" ht="14" customHeight="1">
      <c r="A171" s="189">
        <v>60</v>
      </c>
      <c r="B171" s="406" t="s">
        <v>101</v>
      </c>
      <c r="C171" s="406"/>
      <c r="D171" s="407" t="s">
        <v>76</v>
      </c>
      <c r="E171" s="407"/>
      <c r="F171" s="407"/>
      <c r="G171" s="407"/>
      <c r="H171" s="407"/>
      <c r="I171" s="41"/>
      <c r="J171" s="41"/>
      <c r="K171" s="42"/>
      <c r="L171" s="42"/>
      <c r="M171" s="185"/>
    </row>
    <row r="172" spans="1:13" ht="14" customHeight="1">
      <c r="A172" s="189">
        <v>61</v>
      </c>
      <c r="B172" s="406" t="s">
        <v>101</v>
      </c>
      <c r="C172" s="406"/>
      <c r="D172" s="407" t="s">
        <v>76</v>
      </c>
      <c r="E172" s="407"/>
      <c r="F172" s="407"/>
      <c r="G172" s="407"/>
      <c r="H172" s="407"/>
      <c r="I172" s="41"/>
      <c r="J172" s="41"/>
      <c r="K172" s="42"/>
      <c r="L172" s="42"/>
      <c r="M172" s="185"/>
    </row>
    <row r="173" spans="1:13" ht="14" customHeight="1">
      <c r="A173" s="395" t="s">
        <v>102</v>
      </c>
      <c r="B173" s="396"/>
      <c r="C173" s="396"/>
      <c r="D173" s="396"/>
      <c r="E173" s="396"/>
      <c r="F173" s="396"/>
      <c r="G173" s="396"/>
      <c r="H173" s="396"/>
      <c r="I173" s="49">
        <f>SUM(I167:I172)</f>
        <v>0</v>
      </c>
      <c r="J173" s="49">
        <f>SUM(J167:J172)</f>
        <v>0</v>
      </c>
      <c r="K173" s="50">
        <f>SUM(K167:K172)</f>
        <v>0</v>
      </c>
      <c r="L173" s="50">
        <f>SUM(L167:L172)</f>
        <v>0</v>
      </c>
      <c r="M173" s="187">
        <f>SUM(M167:M172)</f>
        <v>0</v>
      </c>
    </row>
    <row r="174" spans="1:13" ht="14" customHeight="1">
      <c r="A174" s="189">
        <v>62</v>
      </c>
      <c r="B174" s="127" t="s">
        <v>103</v>
      </c>
      <c r="C174" s="58"/>
      <c r="D174" s="40"/>
      <c r="E174" s="40"/>
      <c r="F174" s="402" t="s">
        <v>49</v>
      </c>
      <c r="G174" s="402"/>
      <c r="H174" s="402"/>
      <c r="I174" s="41"/>
      <c r="J174" s="41"/>
      <c r="K174" s="42"/>
      <c r="L174" s="42"/>
      <c r="M174" s="185"/>
    </row>
    <row r="175" spans="1:13" ht="14" customHeight="1">
      <c r="A175" s="189">
        <v>63</v>
      </c>
      <c r="B175" s="127" t="s">
        <v>104</v>
      </c>
      <c r="C175" s="58"/>
      <c r="D175" s="40"/>
      <c r="E175" s="40"/>
      <c r="F175" s="402" t="s">
        <v>49</v>
      </c>
      <c r="G175" s="402"/>
      <c r="H175" s="402"/>
      <c r="I175" s="41"/>
      <c r="J175" s="41"/>
      <c r="K175" s="42"/>
      <c r="L175" s="42"/>
      <c r="M175" s="185"/>
    </row>
    <row r="176" spans="1:13" ht="14" customHeight="1">
      <c r="A176" s="189">
        <v>64</v>
      </c>
      <c r="B176" s="127" t="s">
        <v>105</v>
      </c>
      <c r="C176" s="58"/>
      <c r="D176" s="40"/>
      <c r="E176" s="40"/>
      <c r="F176" s="402" t="s">
        <v>49</v>
      </c>
      <c r="G176" s="402"/>
      <c r="H176" s="402"/>
      <c r="I176" s="41"/>
      <c r="J176" s="41"/>
      <c r="K176" s="42"/>
      <c r="L176" s="42"/>
      <c r="M176" s="185"/>
    </row>
    <row r="177" spans="1:30" ht="14" customHeight="1">
      <c r="A177" s="189">
        <v>65</v>
      </c>
      <c r="B177" s="127" t="s">
        <v>106</v>
      </c>
      <c r="C177" s="58"/>
      <c r="D177" s="40"/>
      <c r="E177" s="40"/>
      <c r="F177" s="402" t="s">
        <v>49</v>
      </c>
      <c r="G177" s="402"/>
      <c r="H177" s="402"/>
      <c r="I177" s="41"/>
      <c r="J177" s="41"/>
      <c r="K177" s="42"/>
      <c r="L177" s="42"/>
      <c r="M177" s="185"/>
    </row>
    <row r="178" spans="1:30" ht="14" customHeight="1">
      <c r="A178" s="189">
        <v>66</v>
      </c>
      <c r="B178" s="127" t="s">
        <v>107</v>
      </c>
      <c r="C178" s="58"/>
      <c r="D178" s="40"/>
      <c r="E178" s="40"/>
      <c r="F178" s="402" t="s">
        <v>49</v>
      </c>
      <c r="G178" s="402"/>
      <c r="H178" s="402"/>
      <c r="I178" s="41"/>
      <c r="J178" s="41"/>
      <c r="K178" s="42"/>
      <c r="L178" s="42"/>
      <c r="M178" s="185"/>
    </row>
    <row r="179" spans="1:30" ht="14" customHeight="1">
      <c r="A179" s="189">
        <v>67</v>
      </c>
      <c r="B179" s="127" t="s">
        <v>108</v>
      </c>
      <c r="C179" s="59"/>
      <c r="D179" s="43"/>
      <c r="E179" s="43"/>
      <c r="F179" s="402" t="s">
        <v>49</v>
      </c>
      <c r="G179" s="402"/>
      <c r="H179" s="402"/>
      <c r="I179" s="41"/>
      <c r="J179" s="41"/>
      <c r="K179" s="42"/>
      <c r="L179" s="42"/>
      <c r="M179" s="185"/>
      <c r="Q179" s="24" t="s">
        <v>124</v>
      </c>
      <c r="R179" s="24"/>
    </row>
    <row r="180" spans="1:30">
      <c r="A180" s="189">
        <v>68</v>
      </c>
      <c r="B180" s="127" t="s">
        <v>109</v>
      </c>
      <c r="C180" s="58"/>
      <c r="D180" s="40"/>
      <c r="E180" s="40"/>
      <c r="F180" s="402" t="s">
        <v>49</v>
      </c>
      <c r="G180" s="402"/>
      <c r="H180" s="402"/>
      <c r="I180" s="41"/>
      <c r="J180" s="41"/>
      <c r="K180" s="42"/>
      <c r="L180" s="42"/>
      <c r="M180" s="185"/>
      <c r="Q180" s="65" t="s">
        <v>125</v>
      </c>
      <c r="R180" s="24"/>
    </row>
    <row r="181" spans="1:30">
      <c r="A181" s="189">
        <v>69</v>
      </c>
      <c r="B181" s="127" t="s">
        <v>110</v>
      </c>
      <c r="C181" s="58"/>
      <c r="D181" s="40"/>
      <c r="E181" s="40"/>
      <c r="F181" s="402" t="s">
        <v>49</v>
      </c>
      <c r="G181" s="402"/>
      <c r="H181" s="402"/>
      <c r="I181" s="41"/>
      <c r="J181" s="41"/>
      <c r="K181" s="42"/>
      <c r="L181" s="42"/>
      <c r="M181" s="185"/>
      <c r="Q181" s="66" t="s">
        <v>127</v>
      </c>
      <c r="R181" s="66" t="s">
        <v>128</v>
      </c>
    </row>
    <row r="182" spans="1:30" ht="14" customHeight="1">
      <c r="A182" s="189">
        <v>70</v>
      </c>
      <c r="B182" s="127" t="s">
        <v>111</v>
      </c>
      <c r="C182" s="58"/>
      <c r="D182" s="40"/>
      <c r="E182" s="40"/>
      <c r="F182" s="402" t="s">
        <v>49</v>
      </c>
      <c r="G182" s="402"/>
      <c r="H182" s="402"/>
      <c r="I182" s="41"/>
      <c r="J182" s="41"/>
      <c r="K182" s="42"/>
      <c r="L182" s="42"/>
      <c r="M182" s="185"/>
      <c r="Q182" s="67" t="e">
        <f>#REF!+K197+K198+K199+K107</f>
        <v>#REF!</v>
      </c>
      <c r="R182" s="68" t="e">
        <f>Q182*100/K202</f>
        <v>#REF!</v>
      </c>
    </row>
    <row r="183" spans="1:30" ht="14" customHeight="1">
      <c r="A183" s="189">
        <v>71</v>
      </c>
      <c r="B183" s="127" t="s">
        <v>112</v>
      </c>
      <c r="C183" s="58"/>
      <c r="D183" s="40"/>
      <c r="E183" s="40"/>
      <c r="F183" s="402" t="s">
        <v>49</v>
      </c>
      <c r="G183" s="402"/>
      <c r="H183" s="402"/>
      <c r="I183" s="41"/>
      <c r="J183" s="41"/>
      <c r="K183" s="42"/>
      <c r="L183" s="42"/>
      <c r="M183" s="185"/>
    </row>
    <row r="184" spans="1:30" ht="14" customHeight="1">
      <c r="A184" s="189">
        <v>72</v>
      </c>
      <c r="B184" s="127" t="s">
        <v>113</v>
      </c>
      <c r="C184" s="58"/>
      <c r="D184" s="40"/>
      <c r="E184" s="40"/>
      <c r="F184" s="402" t="s">
        <v>49</v>
      </c>
      <c r="G184" s="402"/>
      <c r="H184" s="402"/>
      <c r="I184" s="41"/>
      <c r="J184" s="41"/>
      <c r="K184" s="42"/>
      <c r="L184" s="42"/>
      <c r="M184" s="185"/>
    </row>
    <row r="185" spans="1:30" ht="14" customHeight="1">
      <c r="A185" s="189">
        <v>73</v>
      </c>
      <c r="B185" s="127" t="s">
        <v>114</v>
      </c>
      <c r="C185" s="58"/>
      <c r="D185" s="40"/>
      <c r="E185" s="40"/>
      <c r="F185" s="402" t="s">
        <v>49</v>
      </c>
      <c r="G185" s="402"/>
      <c r="H185" s="402"/>
      <c r="I185" s="41"/>
      <c r="J185" s="41"/>
      <c r="K185" s="42"/>
      <c r="L185" s="42"/>
      <c r="M185" s="185"/>
    </row>
    <row r="186" spans="1:30" ht="14" customHeight="1">
      <c r="A186" s="189">
        <v>74</v>
      </c>
      <c r="B186" s="127" t="s">
        <v>115</v>
      </c>
      <c r="C186" s="58"/>
      <c r="D186" s="40"/>
      <c r="E186" s="40"/>
      <c r="F186" s="402" t="s">
        <v>49</v>
      </c>
      <c r="G186" s="402"/>
      <c r="H186" s="402"/>
      <c r="I186" s="41"/>
      <c r="J186" s="41"/>
      <c r="K186" s="42"/>
      <c r="L186" s="42"/>
      <c r="M186" s="185"/>
    </row>
    <row r="187" spans="1:30" ht="14" customHeight="1">
      <c r="A187" s="189">
        <v>75</v>
      </c>
      <c r="B187" s="127" t="s">
        <v>116</v>
      </c>
      <c r="C187" s="58"/>
      <c r="D187" s="40"/>
      <c r="E187" s="40"/>
      <c r="F187" s="402" t="s">
        <v>49</v>
      </c>
      <c r="G187" s="402"/>
      <c r="H187" s="402"/>
      <c r="I187" s="41"/>
      <c r="J187" s="41"/>
      <c r="K187" s="42"/>
      <c r="L187" s="42"/>
      <c r="M187" s="185"/>
    </row>
    <row r="188" spans="1:30" ht="20" customHeight="1">
      <c r="A188" s="189">
        <v>76</v>
      </c>
      <c r="B188" s="127" t="s">
        <v>117</v>
      </c>
      <c r="C188" s="58"/>
      <c r="D188" s="40"/>
      <c r="E188" s="40"/>
      <c r="F188" s="402" t="s">
        <v>49</v>
      </c>
      <c r="G188" s="402"/>
      <c r="H188" s="402"/>
      <c r="I188" s="41"/>
      <c r="J188" s="41"/>
      <c r="K188" s="42"/>
      <c r="L188" s="42"/>
      <c r="M188" s="185"/>
    </row>
    <row r="189" spans="1:30" s="35" customFormat="1" ht="34.25" customHeight="1">
      <c r="A189" s="189">
        <v>77</v>
      </c>
      <c r="B189" s="403" t="s">
        <v>118</v>
      </c>
      <c r="C189" s="403"/>
      <c r="D189" s="404" t="s">
        <v>119</v>
      </c>
      <c r="E189" s="404"/>
      <c r="F189" s="404"/>
      <c r="G189" s="404"/>
      <c r="H189" s="404"/>
      <c r="I189" s="41"/>
      <c r="J189" s="41"/>
      <c r="K189" s="42"/>
      <c r="L189" s="42"/>
      <c r="M189" s="185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</row>
    <row r="190" spans="1:30" ht="30" customHeight="1">
      <c r="A190" s="189">
        <v>78</v>
      </c>
      <c r="B190" s="405" t="s">
        <v>120</v>
      </c>
      <c r="C190" s="405"/>
      <c r="D190" s="404" t="s">
        <v>119</v>
      </c>
      <c r="E190" s="404"/>
      <c r="F190" s="404"/>
      <c r="G190" s="404"/>
      <c r="H190" s="404"/>
      <c r="I190" s="41"/>
      <c r="J190" s="41"/>
      <c r="K190" s="42"/>
      <c r="L190" s="42"/>
      <c r="M190" s="185"/>
    </row>
    <row r="191" spans="1:30" ht="20" customHeight="1">
      <c r="A191" s="189">
        <v>79</v>
      </c>
      <c r="B191" s="405" t="s">
        <v>121</v>
      </c>
      <c r="C191" s="405"/>
      <c r="D191" s="404" t="s">
        <v>119</v>
      </c>
      <c r="E191" s="404"/>
      <c r="F191" s="404"/>
      <c r="G191" s="404"/>
      <c r="H191" s="404"/>
      <c r="I191" s="41"/>
      <c r="J191" s="41"/>
      <c r="K191" s="42"/>
      <c r="L191" s="42"/>
      <c r="M191" s="185"/>
    </row>
    <row r="192" spans="1:30" ht="20" customHeight="1">
      <c r="A192" s="395" t="s">
        <v>122</v>
      </c>
      <c r="B192" s="396"/>
      <c r="C192" s="396"/>
      <c r="D192" s="396"/>
      <c r="E192" s="396"/>
      <c r="F192" s="396"/>
      <c r="G192" s="396"/>
      <c r="H192" s="396"/>
      <c r="I192" s="49">
        <f>SUM(I174:I191)</f>
        <v>0</v>
      </c>
      <c r="J192" s="49">
        <f>SUM(J174:J191)</f>
        <v>0</v>
      </c>
      <c r="K192" s="50">
        <f>SUM(K174:K191)</f>
        <v>0</v>
      </c>
      <c r="L192" s="50">
        <f>SUM(L174:L191)</f>
        <v>0</v>
      </c>
      <c r="M192" s="187">
        <f>SUM(M174:M191)</f>
        <v>0</v>
      </c>
    </row>
    <row r="193" spans="1:13" ht="14" customHeight="1">
      <c r="A193" s="189">
        <v>80</v>
      </c>
      <c r="B193" s="127" t="s">
        <v>123</v>
      </c>
      <c r="C193" s="40"/>
      <c r="D193" s="40"/>
      <c r="E193" s="40"/>
      <c r="F193" s="40"/>
      <c r="G193" s="40"/>
      <c r="H193" s="45"/>
      <c r="I193" s="46"/>
      <c r="J193" s="46"/>
      <c r="K193" s="42"/>
      <c r="L193" s="42"/>
      <c r="M193" s="185"/>
    </row>
    <row r="194" spans="1:13" ht="14" customHeight="1">
      <c r="A194" s="189">
        <v>81</v>
      </c>
      <c r="B194" s="127" t="s">
        <v>70</v>
      </c>
      <c r="C194" s="40"/>
      <c r="D194" s="40"/>
      <c r="E194" s="40"/>
      <c r="F194" s="40"/>
      <c r="G194" s="40"/>
      <c r="H194" s="45"/>
      <c r="I194" s="46"/>
      <c r="J194" s="46"/>
      <c r="K194" s="42"/>
      <c r="L194" s="42"/>
      <c r="M194" s="185"/>
    </row>
    <row r="195" spans="1:13" ht="14" customHeight="1">
      <c r="A195" s="189">
        <v>82</v>
      </c>
      <c r="B195" s="127" t="s">
        <v>126</v>
      </c>
      <c r="C195" s="40"/>
      <c r="D195" s="40"/>
      <c r="E195" s="40"/>
      <c r="F195" s="40"/>
      <c r="G195" s="40"/>
      <c r="H195" s="45"/>
      <c r="I195" s="46"/>
      <c r="J195" s="46"/>
      <c r="K195" s="42"/>
      <c r="L195" s="42"/>
      <c r="M195" s="185"/>
    </row>
    <row r="196" spans="1:13" ht="14" customHeight="1">
      <c r="A196" s="395" t="s">
        <v>129</v>
      </c>
      <c r="B196" s="396"/>
      <c r="C196" s="396"/>
      <c r="D196" s="396"/>
      <c r="E196" s="396"/>
      <c r="F196" s="396"/>
      <c r="G196" s="396"/>
      <c r="H196" s="396"/>
      <c r="I196" s="46"/>
      <c r="J196" s="46"/>
      <c r="K196" s="50">
        <f>SUM(K193:K195)</f>
        <v>0</v>
      </c>
      <c r="L196" s="50">
        <f>SUM(L193:L195)</f>
        <v>0</v>
      </c>
      <c r="M196" s="187">
        <f>SUM(M193:M195)</f>
        <v>0</v>
      </c>
    </row>
    <row r="197" spans="1:13" ht="14" customHeight="1">
      <c r="A197" s="189">
        <v>83</v>
      </c>
      <c r="B197" s="127" t="s">
        <v>130</v>
      </c>
      <c r="C197" s="58"/>
      <c r="D197" s="58"/>
      <c r="E197" s="58"/>
      <c r="F197" s="402" t="s">
        <v>49</v>
      </c>
      <c r="G197" s="402"/>
      <c r="H197" s="402"/>
      <c r="I197" s="41"/>
      <c r="J197" s="41"/>
      <c r="K197" s="42"/>
      <c r="L197" s="42"/>
      <c r="M197" s="185"/>
    </row>
    <row r="198" spans="1:13" ht="14" customHeight="1">
      <c r="A198" s="189">
        <v>84</v>
      </c>
      <c r="B198" s="127" t="s">
        <v>131</v>
      </c>
      <c r="C198" s="58"/>
      <c r="D198" s="58"/>
      <c r="E198" s="58"/>
      <c r="F198" s="402" t="s">
        <v>49</v>
      </c>
      <c r="G198" s="402"/>
      <c r="H198" s="402"/>
      <c r="I198" s="41"/>
      <c r="J198" s="41"/>
      <c r="K198" s="42"/>
      <c r="L198" s="42"/>
      <c r="M198" s="185"/>
    </row>
    <row r="199" spans="1:13" ht="14" customHeight="1">
      <c r="A199" s="189">
        <v>85</v>
      </c>
      <c r="B199" s="127" t="s">
        <v>132</v>
      </c>
      <c r="C199" s="58"/>
      <c r="D199" s="58"/>
      <c r="E199" s="58"/>
      <c r="F199" s="402" t="s">
        <v>49</v>
      </c>
      <c r="G199" s="402"/>
      <c r="H199" s="402"/>
      <c r="I199" s="41"/>
      <c r="J199" s="41"/>
      <c r="K199" s="42"/>
      <c r="L199" s="42"/>
      <c r="M199" s="185"/>
    </row>
    <row r="200" spans="1:13" ht="14" customHeight="1">
      <c r="A200" s="189">
        <v>86</v>
      </c>
      <c r="B200" s="127" t="s">
        <v>133</v>
      </c>
      <c r="C200" s="58"/>
      <c r="D200" s="58"/>
      <c r="E200" s="58"/>
      <c r="F200" s="402" t="s">
        <v>49</v>
      </c>
      <c r="G200" s="402"/>
      <c r="H200" s="402"/>
      <c r="I200" s="41"/>
      <c r="J200" s="41"/>
      <c r="K200" s="42"/>
      <c r="L200" s="42"/>
      <c r="M200" s="185"/>
    </row>
    <row r="201" spans="1:13" ht="14" customHeight="1">
      <c r="A201" s="395" t="s">
        <v>134</v>
      </c>
      <c r="B201" s="396"/>
      <c r="C201" s="396"/>
      <c r="D201" s="396"/>
      <c r="E201" s="396"/>
      <c r="F201" s="396"/>
      <c r="G201" s="396"/>
      <c r="H201" s="396"/>
      <c r="I201" s="49">
        <f>SUM(I197:I200)</f>
        <v>0</v>
      </c>
      <c r="J201" s="49">
        <f>SUM(J197:J200)</f>
        <v>0</v>
      </c>
      <c r="K201" s="50">
        <f>SUM(K197:K200)</f>
        <v>0</v>
      </c>
      <c r="L201" s="50">
        <f>SUM(L197:L200)</f>
        <v>0</v>
      </c>
      <c r="M201" s="187">
        <f>SUM(M197:M200)</f>
        <v>0</v>
      </c>
    </row>
    <row r="202" spans="1:13" ht="14" customHeight="1" thickBot="1">
      <c r="A202" s="344" t="s">
        <v>135</v>
      </c>
      <c r="B202" s="345"/>
      <c r="C202" s="345"/>
      <c r="D202" s="345"/>
      <c r="E202" s="345"/>
      <c r="F202" s="345"/>
      <c r="G202" s="345"/>
      <c r="H202" s="345"/>
      <c r="I202" s="69"/>
      <c r="J202" s="69"/>
      <c r="K202" s="70">
        <f>SUM(K196,K192,K173,K166,K148,K141,K130,K118,K201)</f>
        <v>0</v>
      </c>
      <c r="L202" s="70">
        <f>SUM(L196,L192,L173,L166,L148,L141,L130,L118,L201)</f>
        <v>0</v>
      </c>
      <c r="M202" s="192">
        <f>SUM(M196+M192+M166+M148+M141+M130+M118+M173+M201)</f>
        <v>0</v>
      </c>
    </row>
    <row r="203" spans="1:13" ht="14" customHeight="1" thickBot="1">
      <c r="A203" s="397" t="s">
        <v>175</v>
      </c>
      <c r="B203" s="398"/>
      <c r="C203" s="398"/>
      <c r="D203" s="398"/>
      <c r="E203" s="398"/>
      <c r="F203" s="398"/>
      <c r="G203" s="398"/>
      <c r="H203" s="398"/>
      <c r="I203" s="398"/>
      <c r="J203" s="398"/>
      <c r="K203" s="398"/>
      <c r="L203" s="398"/>
      <c r="M203" s="399"/>
    </row>
    <row r="204" spans="1:13" ht="14" customHeight="1">
      <c r="A204" s="400" t="s">
        <v>186</v>
      </c>
      <c r="B204" s="401"/>
      <c r="C204" s="401"/>
      <c r="D204" s="401"/>
      <c r="E204" s="401"/>
      <c r="F204" s="401"/>
      <c r="G204" s="401"/>
      <c r="H204" s="401"/>
      <c r="I204" s="371" t="s">
        <v>136</v>
      </c>
      <c r="J204" s="371"/>
      <c r="K204" s="371"/>
      <c r="L204" s="371"/>
      <c r="M204" s="372"/>
    </row>
    <row r="205" spans="1:13" ht="14" customHeight="1">
      <c r="A205" s="297" t="s">
        <v>137</v>
      </c>
      <c r="B205" s="298"/>
      <c r="C205" s="298"/>
      <c r="D205" s="298"/>
      <c r="E205" s="298"/>
      <c r="F205" s="392" t="s">
        <v>138</v>
      </c>
      <c r="G205" s="392"/>
      <c r="H205" s="392"/>
      <c r="I205" s="393"/>
      <c r="J205" s="393"/>
      <c r="K205" s="393"/>
      <c r="L205" s="393"/>
      <c r="M205" s="394"/>
    </row>
    <row r="206" spans="1:13" ht="14" customHeight="1">
      <c r="A206" s="297" t="s">
        <v>187</v>
      </c>
      <c r="B206" s="298"/>
      <c r="C206" s="298"/>
      <c r="D206" s="298"/>
      <c r="E206" s="298"/>
      <c r="F206" s="392" t="s">
        <v>139</v>
      </c>
      <c r="G206" s="392"/>
      <c r="H206" s="392"/>
      <c r="I206" s="393"/>
      <c r="J206" s="393"/>
      <c r="K206" s="393"/>
      <c r="L206" s="393"/>
      <c r="M206" s="394"/>
    </row>
    <row r="207" spans="1:13" ht="14" customHeight="1">
      <c r="A207" s="389" t="s">
        <v>176</v>
      </c>
      <c r="B207" s="390"/>
      <c r="C207" s="390"/>
      <c r="D207" s="390"/>
      <c r="E207" s="390"/>
      <c r="F207" s="390"/>
      <c r="G207" s="390"/>
      <c r="H207" s="390"/>
      <c r="I207" s="390"/>
      <c r="J207" s="390"/>
      <c r="K207" s="390"/>
      <c r="L207" s="390"/>
      <c r="M207" s="391"/>
    </row>
    <row r="208" spans="1:13" ht="14" customHeight="1">
      <c r="A208" s="376" t="s">
        <v>140</v>
      </c>
      <c r="B208" s="377"/>
      <c r="C208" s="377"/>
      <c r="D208" s="377"/>
      <c r="E208" s="377"/>
      <c r="F208" s="377"/>
      <c r="G208" s="377"/>
      <c r="H208" s="377"/>
      <c r="I208" s="378"/>
      <c r="J208" s="378"/>
      <c r="K208" s="378"/>
      <c r="L208" s="378"/>
      <c r="M208" s="379"/>
    </row>
    <row r="209" spans="1:30" ht="14" customHeight="1">
      <c r="A209" s="376" t="s">
        <v>140</v>
      </c>
      <c r="B209" s="377"/>
      <c r="C209" s="377"/>
      <c r="D209" s="377"/>
      <c r="E209" s="377"/>
      <c r="F209" s="377"/>
      <c r="G209" s="377"/>
      <c r="H209" s="377"/>
      <c r="I209" s="378"/>
      <c r="J209" s="378"/>
      <c r="K209" s="378"/>
      <c r="L209" s="378"/>
      <c r="M209" s="379"/>
    </row>
    <row r="210" spans="1:30" ht="14" customHeight="1">
      <c r="A210" s="376" t="s">
        <v>140</v>
      </c>
      <c r="B210" s="377"/>
      <c r="C210" s="377"/>
      <c r="D210" s="377"/>
      <c r="E210" s="377"/>
      <c r="F210" s="377"/>
      <c r="G210" s="377"/>
      <c r="H210" s="377"/>
      <c r="I210" s="378"/>
      <c r="J210" s="378"/>
      <c r="K210" s="378"/>
      <c r="L210" s="378"/>
      <c r="M210" s="379"/>
    </row>
    <row r="211" spans="1:30" ht="14" customHeight="1">
      <c r="A211" s="376" t="s">
        <v>140</v>
      </c>
      <c r="B211" s="377"/>
      <c r="C211" s="377"/>
      <c r="D211" s="377"/>
      <c r="E211" s="377"/>
      <c r="F211" s="377"/>
      <c r="G211" s="377"/>
      <c r="H211" s="377"/>
      <c r="I211" s="378"/>
      <c r="J211" s="378"/>
      <c r="K211" s="378"/>
      <c r="L211" s="378"/>
      <c r="M211" s="379"/>
    </row>
    <row r="212" spans="1:30" ht="20" customHeight="1">
      <c r="A212" s="382" t="s">
        <v>140</v>
      </c>
      <c r="B212" s="383"/>
      <c r="C212" s="383"/>
      <c r="D212" s="383"/>
      <c r="E212" s="383"/>
      <c r="F212" s="383"/>
      <c r="G212" s="383"/>
      <c r="H212" s="383"/>
      <c r="I212" s="378"/>
      <c r="J212" s="378"/>
      <c r="K212" s="378"/>
      <c r="L212" s="378"/>
      <c r="M212" s="379"/>
    </row>
    <row r="213" spans="1:30" ht="22.5" customHeight="1">
      <c r="A213" s="363" t="s">
        <v>141</v>
      </c>
      <c r="B213" s="364"/>
      <c r="C213" s="364"/>
      <c r="D213" s="364"/>
      <c r="E213" s="364"/>
      <c r="F213" s="364"/>
      <c r="G213" s="364"/>
      <c r="H213" s="364"/>
      <c r="I213" s="365">
        <f>SUM(I208:M212)</f>
        <v>0</v>
      </c>
      <c r="J213" s="365"/>
      <c r="K213" s="365"/>
      <c r="L213" s="365"/>
      <c r="M213" s="366"/>
    </row>
    <row r="214" spans="1:30" ht="20" customHeight="1">
      <c r="A214" s="386" t="s">
        <v>142</v>
      </c>
      <c r="B214" s="387"/>
      <c r="C214" s="387"/>
      <c r="D214" s="387"/>
      <c r="E214" s="387"/>
      <c r="F214" s="387"/>
      <c r="G214" s="387"/>
      <c r="H214" s="387"/>
      <c r="I214" s="387"/>
      <c r="J214" s="387"/>
      <c r="K214" s="387"/>
      <c r="L214" s="387"/>
      <c r="M214" s="388"/>
      <c r="AC214" s="1"/>
      <c r="AD214" s="1"/>
    </row>
    <row r="215" spans="1:30" ht="20" customHeight="1">
      <c r="A215" s="376" t="s">
        <v>143</v>
      </c>
      <c r="B215" s="377"/>
      <c r="C215" s="377"/>
      <c r="D215" s="377"/>
      <c r="E215" s="377"/>
      <c r="F215" s="377"/>
      <c r="G215" s="377"/>
      <c r="H215" s="377"/>
      <c r="I215" s="380"/>
      <c r="J215" s="380"/>
      <c r="K215" s="380"/>
      <c r="L215" s="380"/>
      <c r="M215" s="381"/>
      <c r="AC215" s="1"/>
      <c r="AD215" s="1"/>
    </row>
    <row r="216" spans="1:30" ht="20" customHeight="1">
      <c r="A216" s="376" t="s">
        <v>143</v>
      </c>
      <c r="B216" s="377"/>
      <c r="C216" s="377"/>
      <c r="D216" s="377"/>
      <c r="E216" s="377"/>
      <c r="F216" s="377"/>
      <c r="G216" s="377"/>
      <c r="H216" s="377"/>
      <c r="I216" s="380"/>
      <c r="J216" s="380"/>
      <c r="K216" s="380"/>
      <c r="L216" s="380"/>
      <c r="M216" s="381"/>
      <c r="AC216" s="1"/>
      <c r="AD216" s="1"/>
    </row>
    <row r="217" spans="1:30" ht="20" customHeight="1">
      <c r="A217" s="376" t="s">
        <v>143</v>
      </c>
      <c r="B217" s="377"/>
      <c r="C217" s="377"/>
      <c r="D217" s="377"/>
      <c r="E217" s="377"/>
      <c r="F217" s="377"/>
      <c r="G217" s="377"/>
      <c r="H217" s="377"/>
      <c r="I217" s="380"/>
      <c r="J217" s="380"/>
      <c r="K217" s="380"/>
      <c r="L217" s="380"/>
      <c r="M217" s="381"/>
    </row>
    <row r="218" spans="1:30" ht="22.5" customHeight="1">
      <c r="A218" s="376" t="s">
        <v>143</v>
      </c>
      <c r="B218" s="377"/>
      <c r="C218" s="377"/>
      <c r="D218" s="377"/>
      <c r="E218" s="377"/>
      <c r="F218" s="377"/>
      <c r="G218" s="377"/>
      <c r="H218" s="377"/>
      <c r="I218" s="380"/>
      <c r="J218" s="380"/>
      <c r="K218" s="380"/>
      <c r="L218" s="380"/>
      <c r="M218" s="381"/>
    </row>
    <row r="219" spans="1:30" ht="12.5" customHeight="1">
      <c r="A219" s="382" t="s">
        <v>143</v>
      </c>
      <c r="B219" s="383"/>
      <c r="C219" s="383"/>
      <c r="D219" s="383"/>
      <c r="E219" s="383"/>
      <c r="F219" s="383"/>
      <c r="G219" s="383"/>
      <c r="H219" s="383"/>
      <c r="I219" s="380"/>
      <c r="J219" s="380"/>
      <c r="K219" s="380"/>
      <c r="L219" s="380"/>
      <c r="M219" s="381"/>
    </row>
    <row r="220" spans="1:30" s="72" customFormat="1" ht="20" customHeight="1">
      <c r="A220" s="384" t="s">
        <v>144</v>
      </c>
      <c r="B220" s="385"/>
      <c r="C220" s="385"/>
      <c r="D220" s="385"/>
      <c r="E220" s="385"/>
      <c r="F220" s="385"/>
      <c r="G220" s="385"/>
      <c r="H220" s="385"/>
      <c r="I220" s="365">
        <f>SUM(I215:M219)</f>
        <v>0</v>
      </c>
      <c r="J220" s="365"/>
      <c r="K220" s="365"/>
      <c r="L220" s="365"/>
      <c r="M220" s="366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  <c r="AA220" s="71"/>
      <c r="AB220" s="71"/>
      <c r="AC220" s="71"/>
      <c r="AD220" s="71"/>
    </row>
    <row r="221" spans="1:30" s="72" customFormat="1" ht="20" customHeight="1">
      <c r="A221" s="373" t="s">
        <v>145</v>
      </c>
      <c r="B221" s="374"/>
      <c r="C221" s="374"/>
      <c r="D221" s="374"/>
      <c r="E221" s="374"/>
      <c r="F221" s="374"/>
      <c r="G221" s="374"/>
      <c r="H221" s="374"/>
      <c r="I221" s="374"/>
      <c r="J221" s="374"/>
      <c r="K221" s="374"/>
      <c r="L221" s="374"/>
      <c r="M221" s="375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  <c r="AA221" s="71"/>
      <c r="AB221" s="71"/>
      <c r="AC221" s="71"/>
      <c r="AD221" s="71"/>
    </row>
    <row r="222" spans="1:30" ht="14" customHeight="1">
      <c r="A222" s="376" t="s">
        <v>146</v>
      </c>
      <c r="B222" s="377"/>
      <c r="C222" s="377"/>
      <c r="D222" s="377"/>
      <c r="E222" s="377"/>
      <c r="F222" s="377"/>
      <c r="G222" s="377"/>
      <c r="H222" s="377"/>
      <c r="I222" s="378"/>
      <c r="J222" s="378"/>
      <c r="K222" s="378"/>
      <c r="L222" s="378"/>
      <c r="M222" s="379"/>
    </row>
    <row r="223" spans="1:30" ht="14" customHeight="1">
      <c r="A223" s="376" t="s">
        <v>147</v>
      </c>
      <c r="B223" s="377"/>
      <c r="C223" s="377"/>
      <c r="D223" s="377"/>
      <c r="E223" s="377"/>
      <c r="F223" s="377"/>
      <c r="G223" s="377"/>
      <c r="H223" s="377"/>
      <c r="I223" s="378"/>
      <c r="J223" s="378"/>
      <c r="K223" s="378"/>
      <c r="L223" s="378"/>
      <c r="M223" s="379"/>
    </row>
    <row r="224" spans="1:30" ht="14" customHeight="1">
      <c r="A224" s="376" t="s">
        <v>147</v>
      </c>
      <c r="B224" s="377"/>
      <c r="C224" s="377"/>
      <c r="D224" s="377"/>
      <c r="E224" s="377"/>
      <c r="F224" s="377"/>
      <c r="G224" s="377"/>
      <c r="H224" s="377"/>
      <c r="I224" s="378"/>
      <c r="J224" s="378"/>
      <c r="K224" s="378"/>
      <c r="L224" s="378"/>
      <c r="M224" s="379"/>
    </row>
    <row r="225" spans="1:30" ht="14" customHeight="1">
      <c r="A225" s="363" t="s">
        <v>148</v>
      </c>
      <c r="B225" s="364"/>
      <c r="C225" s="364"/>
      <c r="D225" s="364"/>
      <c r="E225" s="364"/>
      <c r="F225" s="364"/>
      <c r="G225" s="364"/>
      <c r="H225" s="364"/>
      <c r="I225" s="365">
        <f>SUM(I222:M224)</f>
        <v>0</v>
      </c>
      <c r="J225" s="365"/>
      <c r="K225" s="365"/>
      <c r="L225" s="365"/>
      <c r="M225" s="366"/>
    </row>
    <row r="226" spans="1:30" ht="14" customHeight="1" thickBot="1">
      <c r="A226" s="332" t="s">
        <v>149</v>
      </c>
      <c r="B226" s="333"/>
      <c r="C226" s="333"/>
      <c r="D226" s="333"/>
      <c r="E226" s="333"/>
      <c r="F226" s="333"/>
      <c r="G226" s="333"/>
      <c r="H226" s="333"/>
      <c r="I226" s="367">
        <f>I205+I206+I213+I220+I225</f>
        <v>0</v>
      </c>
      <c r="J226" s="367"/>
      <c r="K226" s="367"/>
      <c r="L226" s="367"/>
      <c r="M226" s="368"/>
    </row>
    <row r="227" spans="1:30" ht="14" customHeight="1" thickBot="1">
      <c r="A227" s="350"/>
      <c r="B227" s="351"/>
      <c r="C227" s="351"/>
      <c r="D227" s="351"/>
      <c r="E227" s="351"/>
      <c r="F227" s="351"/>
      <c r="G227" s="351"/>
      <c r="H227" s="351"/>
      <c r="I227" s="351"/>
      <c r="J227" s="351"/>
      <c r="K227" s="351"/>
      <c r="L227" s="351"/>
      <c r="M227" s="352"/>
    </row>
    <row r="228" spans="1:30" ht="22.5" customHeight="1">
      <c r="A228" s="369" t="s">
        <v>165</v>
      </c>
      <c r="B228" s="370"/>
      <c r="C228" s="370"/>
      <c r="D228" s="370"/>
      <c r="E228" s="370"/>
      <c r="F228" s="370"/>
      <c r="G228" s="370"/>
      <c r="H228" s="370"/>
      <c r="I228" s="371" t="s">
        <v>167</v>
      </c>
      <c r="J228" s="371"/>
      <c r="K228" s="371"/>
      <c r="L228" s="371"/>
      <c r="M228" s="372"/>
    </row>
    <row r="229" spans="1:30" ht="22.5" customHeight="1">
      <c r="A229" s="340" t="s">
        <v>185</v>
      </c>
      <c r="B229" s="341"/>
      <c r="C229" s="341"/>
      <c r="D229" s="341"/>
      <c r="E229" s="341"/>
      <c r="F229" s="341"/>
      <c r="G229" s="341"/>
      <c r="H229" s="341"/>
      <c r="I229" s="342">
        <f>I226</f>
        <v>0</v>
      </c>
      <c r="J229" s="342"/>
      <c r="K229" s="342"/>
      <c r="L229" s="342"/>
      <c r="M229" s="343"/>
    </row>
    <row r="230" spans="1:30" ht="14" customHeight="1">
      <c r="A230" s="340" t="s">
        <v>184</v>
      </c>
      <c r="B230" s="341"/>
      <c r="C230" s="341"/>
      <c r="D230" s="341"/>
      <c r="E230" s="341"/>
      <c r="F230" s="341"/>
      <c r="G230" s="341"/>
      <c r="H230" s="341"/>
      <c r="I230" s="342">
        <f>K202</f>
        <v>0</v>
      </c>
      <c r="J230" s="342"/>
      <c r="K230" s="342"/>
      <c r="L230" s="342"/>
      <c r="M230" s="343"/>
    </row>
    <row r="231" spans="1:30" ht="14" customHeight="1" thickBot="1">
      <c r="A231" s="344" t="s">
        <v>150</v>
      </c>
      <c r="B231" s="345"/>
      <c r="C231" s="345"/>
      <c r="D231" s="345"/>
      <c r="E231" s="345"/>
      <c r="F231" s="345"/>
      <c r="G231" s="345"/>
      <c r="H231" s="345"/>
      <c r="I231" s="346">
        <f>I229-I230</f>
        <v>0</v>
      </c>
      <c r="J231" s="346"/>
      <c r="K231" s="346"/>
      <c r="L231" s="346"/>
      <c r="M231" s="347"/>
    </row>
    <row r="232" spans="1:30" ht="14" customHeight="1">
      <c r="A232" s="350" t="s">
        <v>151</v>
      </c>
      <c r="B232" s="351"/>
      <c r="C232" s="351"/>
      <c r="D232" s="351"/>
      <c r="E232" s="351"/>
      <c r="F232" s="351"/>
      <c r="G232" s="351"/>
      <c r="H232" s="351"/>
      <c r="I232" s="351"/>
      <c r="J232" s="351"/>
      <c r="K232" s="351"/>
      <c r="L232" s="351"/>
      <c r="M232" s="352"/>
    </row>
    <row r="233" spans="1:30" ht="14" customHeight="1" thickBot="1">
      <c r="A233" s="193"/>
      <c r="B233" s="18"/>
      <c r="C233" s="18"/>
      <c r="D233" s="18"/>
      <c r="E233" s="18"/>
      <c r="F233" s="18"/>
      <c r="G233" s="10"/>
      <c r="H233" s="10"/>
      <c r="I233" s="10"/>
      <c r="J233" s="10"/>
      <c r="K233" s="10"/>
      <c r="L233" s="10"/>
      <c r="M233" s="194"/>
    </row>
    <row r="234" spans="1:30" ht="14" customHeight="1">
      <c r="A234" s="360" t="s">
        <v>183</v>
      </c>
      <c r="B234" s="361"/>
      <c r="C234" s="361"/>
      <c r="D234" s="361"/>
      <c r="E234" s="361"/>
      <c r="F234" s="361"/>
      <c r="G234" s="361"/>
      <c r="H234" s="361"/>
      <c r="I234" s="361"/>
      <c r="J234" s="361"/>
      <c r="K234" s="361"/>
      <c r="L234" s="361"/>
      <c r="M234" s="362"/>
    </row>
    <row r="235" spans="1:30" ht="14" customHeight="1">
      <c r="A235" s="297" t="s">
        <v>152</v>
      </c>
      <c r="B235" s="298"/>
      <c r="C235" s="298"/>
      <c r="D235" s="298"/>
      <c r="E235" s="299" t="s">
        <v>153</v>
      </c>
      <c r="F235" s="299"/>
      <c r="G235" s="299"/>
      <c r="H235" s="299"/>
      <c r="I235" s="299"/>
      <c r="J235" s="299"/>
      <c r="K235" s="299"/>
      <c r="L235" s="300" t="s">
        <v>154</v>
      </c>
      <c r="M235" s="301"/>
    </row>
    <row r="236" spans="1:30" ht="20" customHeight="1">
      <c r="A236" s="283" t="s">
        <v>140</v>
      </c>
      <c r="B236" s="284"/>
      <c r="C236" s="284"/>
      <c r="D236" s="284"/>
      <c r="E236" s="285" t="s">
        <v>155</v>
      </c>
      <c r="F236" s="285"/>
      <c r="G236" s="285"/>
      <c r="H236" s="285"/>
      <c r="I236" s="285"/>
      <c r="J236" s="285"/>
      <c r="K236" s="285"/>
      <c r="L236" s="353"/>
      <c r="M236" s="354"/>
    </row>
    <row r="237" spans="1:30" ht="20" customHeight="1">
      <c r="A237" s="283" t="s">
        <v>140</v>
      </c>
      <c r="B237" s="284"/>
      <c r="C237" s="284"/>
      <c r="D237" s="284"/>
      <c r="E237" s="285"/>
      <c r="F237" s="285"/>
      <c r="G237" s="285"/>
      <c r="H237" s="285"/>
      <c r="I237" s="285"/>
      <c r="J237" s="285"/>
      <c r="K237" s="285"/>
      <c r="L237" s="353"/>
      <c r="M237" s="354"/>
    </row>
    <row r="238" spans="1:30" ht="22.5" customHeight="1">
      <c r="A238" s="283" t="s">
        <v>140</v>
      </c>
      <c r="B238" s="284"/>
      <c r="C238" s="284"/>
      <c r="D238" s="284"/>
      <c r="E238" s="285"/>
      <c r="F238" s="285"/>
      <c r="G238" s="285"/>
      <c r="H238" s="285"/>
      <c r="I238" s="285"/>
      <c r="J238" s="285"/>
      <c r="K238" s="285"/>
      <c r="L238" s="353"/>
      <c r="M238" s="354"/>
    </row>
    <row r="239" spans="1:30" s="72" customFormat="1" ht="20" customHeight="1">
      <c r="A239" s="283" t="s">
        <v>140</v>
      </c>
      <c r="B239" s="284"/>
      <c r="C239" s="284"/>
      <c r="D239" s="284"/>
      <c r="E239" s="285"/>
      <c r="F239" s="285"/>
      <c r="G239" s="285"/>
      <c r="H239" s="285"/>
      <c r="I239" s="285"/>
      <c r="J239" s="285"/>
      <c r="K239" s="285"/>
      <c r="L239" s="353"/>
      <c r="M239" s="354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  <c r="AA239" s="71"/>
      <c r="AB239" s="71"/>
      <c r="AC239" s="71"/>
      <c r="AD239" s="71"/>
    </row>
    <row r="240" spans="1:30" s="72" customFormat="1" ht="20" customHeight="1">
      <c r="A240" s="283" t="s">
        <v>140</v>
      </c>
      <c r="B240" s="284"/>
      <c r="C240" s="284"/>
      <c r="D240" s="284"/>
      <c r="E240" s="285"/>
      <c r="F240" s="285"/>
      <c r="G240" s="285"/>
      <c r="H240" s="285"/>
      <c r="I240" s="285"/>
      <c r="J240" s="285"/>
      <c r="K240" s="285"/>
      <c r="L240" s="353"/>
      <c r="M240" s="354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  <c r="AA240" s="71"/>
      <c r="AB240" s="71"/>
      <c r="AC240" s="71"/>
      <c r="AD240" s="71"/>
    </row>
    <row r="241" spans="1:30" ht="14" customHeight="1">
      <c r="A241" s="337"/>
      <c r="B241" s="338"/>
      <c r="C241" s="338"/>
      <c r="D241" s="338"/>
      <c r="E241" s="338"/>
      <c r="F241" s="338"/>
      <c r="G241" s="338"/>
      <c r="H241" s="338"/>
      <c r="I241" s="339" t="s">
        <v>156</v>
      </c>
      <c r="J241" s="339"/>
      <c r="K241" s="339"/>
      <c r="L241" s="355">
        <f>SUM(L236:M240)</f>
        <v>0</v>
      </c>
      <c r="M241" s="356"/>
    </row>
    <row r="242" spans="1:30" ht="14" customHeight="1">
      <c r="A242" s="297" t="s">
        <v>157</v>
      </c>
      <c r="B242" s="298"/>
      <c r="C242" s="298"/>
      <c r="D242" s="298"/>
      <c r="E242" s="357" t="s">
        <v>153</v>
      </c>
      <c r="F242" s="357"/>
      <c r="G242" s="357"/>
      <c r="H242" s="357"/>
      <c r="I242" s="357"/>
      <c r="J242" s="357"/>
      <c r="K242" s="357"/>
      <c r="L242" s="358" t="s">
        <v>154</v>
      </c>
      <c r="M242" s="359"/>
    </row>
    <row r="243" spans="1:30" ht="14" customHeight="1">
      <c r="A243" s="334" t="s">
        <v>143</v>
      </c>
      <c r="B243" s="335"/>
      <c r="C243" s="335"/>
      <c r="D243" s="335"/>
      <c r="E243" s="285" t="s">
        <v>158</v>
      </c>
      <c r="F243" s="285"/>
      <c r="G243" s="285"/>
      <c r="H243" s="285"/>
      <c r="I243" s="285"/>
      <c r="J243" s="285"/>
      <c r="K243" s="285"/>
      <c r="L243" s="353"/>
      <c r="M243" s="354"/>
    </row>
    <row r="244" spans="1:30" ht="14" customHeight="1">
      <c r="A244" s="334" t="s">
        <v>143</v>
      </c>
      <c r="B244" s="335"/>
      <c r="C244" s="335"/>
      <c r="D244" s="335"/>
      <c r="E244" s="336"/>
      <c r="F244" s="336"/>
      <c r="G244" s="336"/>
      <c r="H244" s="336"/>
      <c r="I244" s="336"/>
      <c r="J244" s="336"/>
      <c r="K244" s="336"/>
      <c r="L244" s="353"/>
      <c r="M244" s="354"/>
    </row>
    <row r="245" spans="1:30" ht="14" customHeight="1">
      <c r="A245" s="334" t="s">
        <v>143</v>
      </c>
      <c r="B245" s="335"/>
      <c r="C245" s="335"/>
      <c r="D245" s="335"/>
      <c r="E245" s="336"/>
      <c r="F245" s="336"/>
      <c r="G245" s="336"/>
      <c r="H245" s="336"/>
      <c r="I245" s="336"/>
      <c r="J245" s="336"/>
      <c r="K245" s="336"/>
      <c r="L245" s="353"/>
      <c r="M245" s="354"/>
    </row>
    <row r="246" spans="1:30" ht="14" customHeight="1">
      <c r="A246" s="334" t="s">
        <v>143</v>
      </c>
      <c r="B246" s="335"/>
      <c r="C246" s="335"/>
      <c r="D246" s="335"/>
      <c r="E246" s="336"/>
      <c r="F246" s="336"/>
      <c r="G246" s="336"/>
      <c r="H246" s="336"/>
      <c r="I246" s="336"/>
      <c r="J246" s="336"/>
      <c r="K246" s="336"/>
      <c r="L246" s="353"/>
      <c r="M246" s="354"/>
    </row>
    <row r="247" spans="1:30" ht="14" customHeight="1">
      <c r="A247" s="334" t="s">
        <v>143</v>
      </c>
      <c r="B247" s="335"/>
      <c r="C247" s="335"/>
      <c r="D247" s="335"/>
      <c r="E247" s="336"/>
      <c r="F247" s="336"/>
      <c r="G247" s="336"/>
      <c r="H247" s="336"/>
      <c r="I247" s="336"/>
      <c r="J247" s="336"/>
      <c r="K247" s="336"/>
      <c r="L247" s="353"/>
      <c r="M247" s="354"/>
    </row>
    <row r="248" spans="1:30" ht="14" customHeight="1">
      <c r="A248" s="334" t="s">
        <v>143</v>
      </c>
      <c r="B248" s="335"/>
      <c r="C248" s="335"/>
      <c r="D248" s="335"/>
      <c r="E248" s="336"/>
      <c r="F248" s="336"/>
      <c r="G248" s="336"/>
      <c r="H248" s="336"/>
      <c r="I248" s="336"/>
      <c r="J248" s="336"/>
      <c r="K248" s="336"/>
      <c r="L248" s="353"/>
      <c r="M248" s="354"/>
    </row>
    <row r="249" spans="1:30" ht="14" customHeight="1">
      <c r="A249" s="334" t="s">
        <v>143</v>
      </c>
      <c r="B249" s="335"/>
      <c r="C249" s="335"/>
      <c r="D249" s="335"/>
      <c r="E249" s="336"/>
      <c r="F249" s="336"/>
      <c r="G249" s="336"/>
      <c r="H249" s="336"/>
      <c r="I249" s="336"/>
      <c r="J249" s="336"/>
      <c r="K249" s="336"/>
      <c r="L249" s="353"/>
      <c r="M249" s="354"/>
    </row>
    <row r="250" spans="1:30" ht="14" customHeight="1">
      <c r="A250" s="337"/>
      <c r="B250" s="338"/>
      <c r="C250" s="338"/>
      <c r="D250" s="338"/>
      <c r="E250" s="338"/>
      <c r="F250" s="338"/>
      <c r="G250" s="338"/>
      <c r="H250" s="338"/>
      <c r="I250" s="339" t="s">
        <v>159</v>
      </c>
      <c r="J250" s="339"/>
      <c r="K250" s="339"/>
      <c r="L250" s="355">
        <f>SUM(L243:M249)</f>
        <v>0</v>
      </c>
      <c r="M250" s="356"/>
    </row>
    <row r="251" spans="1:30" ht="14" customHeight="1" thickBot="1">
      <c r="A251" s="332" t="s">
        <v>160</v>
      </c>
      <c r="B251" s="333"/>
      <c r="C251" s="333"/>
      <c r="D251" s="333"/>
      <c r="E251" s="333"/>
      <c r="F251" s="333"/>
      <c r="G251" s="333"/>
      <c r="H251" s="333"/>
      <c r="I251" s="333"/>
      <c r="J251" s="333"/>
      <c r="K251" s="333"/>
      <c r="L251" s="348">
        <f>L241+L250</f>
        <v>0</v>
      </c>
      <c r="M251" s="349"/>
    </row>
    <row r="252" spans="1:30" ht="17" customHeight="1" thickBot="1">
      <c r="A252" s="350"/>
      <c r="B252" s="351"/>
      <c r="C252" s="351"/>
      <c r="D252" s="351"/>
      <c r="E252" s="351"/>
      <c r="F252" s="351"/>
      <c r="G252" s="351"/>
      <c r="H252" s="351"/>
      <c r="I252" s="351"/>
      <c r="J252" s="351"/>
      <c r="K252" s="351"/>
      <c r="L252" s="351"/>
      <c r="M252" s="352"/>
    </row>
    <row r="253" spans="1:30" s="72" customFormat="1" ht="20" customHeight="1">
      <c r="A253" s="280" t="s">
        <v>205</v>
      </c>
      <c r="B253" s="281"/>
      <c r="C253" s="281"/>
      <c r="D253" s="281"/>
      <c r="E253" s="281"/>
      <c r="F253" s="281"/>
      <c r="G253" s="281"/>
      <c r="H253" s="281"/>
      <c r="I253" s="281"/>
      <c r="J253" s="281"/>
      <c r="K253" s="281"/>
      <c r="L253" s="281"/>
      <c r="M253" s="282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  <c r="AA253" s="71"/>
      <c r="AB253" s="71"/>
      <c r="AC253" s="71"/>
      <c r="AD253" s="71"/>
    </row>
    <row r="254" spans="1:30" s="72" customFormat="1">
      <c r="A254" s="297" t="s">
        <v>199</v>
      </c>
      <c r="B254" s="298"/>
      <c r="C254" s="298"/>
      <c r="D254" s="298"/>
      <c r="E254" s="299" t="s">
        <v>201</v>
      </c>
      <c r="F254" s="299"/>
      <c r="G254" s="299"/>
      <c r="H254" s="299"/>
      <c r="I254" s="299"/>
      <c r="J254" s="299"/>
      <c r="K254" s="299"/>
      <c r="L254" s="300" t="s">
        <v>203</v>
      </c>
      <c r="M254" s="30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  <c r="AA254" s="71"/>
      <c r="AB254" s="71"/>
      <c r="AC254" s="71"/>
      <c r="AD254" s="71"/>
    </row>
    <row r="255" spans="1:30" s="72" customFormat="1" ht="24" customHeight="1">
      <c r="A255" s="283" t="s">
        <v>200</v>
      </c>
      <c r="B255" s="284"/>
      <c r="C255" s="284"/>
      <c r="D255" s="284"/>
      <c r="E255" s="285" t="s">
        <v>202</v>
      </c>
      <c r="F255" s="285"/>
      <c r="G255" s="285"/>
      <c r="H255" s="285"/>
      <c r="I255" s="285"/>
      <c r="J255" s="285"/>
      <c r="K255" s="285"/>
      <c r="L255" s="286" t="s">
        <v>204</v>
      </c>
      <c r="M255" s="287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  <c r="AA255" s="71"/>
      <c r="AB255" s="71"/>
      <c r="AC255" s="71"/>
      <c r="AD255" s="71"/>
    </row>
    <row r="256" spans="1:30" ht="14" customHeight="1">
      <c r="A256" s="283"/>
      <c r="B256" s="284"/>
      <c r="C256" s="284"/>
      <c r="D256" s="284"/>
      <c r="E256" s="285"/>
      <c r="F256" s="285"/>
      <c r="G256" s="285"/>
      <c r="H256" s="285"/>
      <c r="I256" s="285"/>
      <c r="J256" s="285"/>
      <c r="K256" s="285"/>
      <c r="L256" s="286"/>
      <c r="M256" s="287"/>
    </row>
    <row r="257" spans="1:30" ht="14" customHeight="1">
      <c r="A257" s="283"/>
      <c r="B257" s="284"/>
      <c r="C257" s="284"/>
      <c r="D257" s="284"/>
      <c r="E257" s="285"/>
      <c r="F257" s="285"/>
      <c r="G257" s="285"/>
      <c r="H257" s="285"/>
      <c r="I257" s="285"/>
      <c r="J257" s="285"/>
      <c r="K257" s="285"/>
      <c r="L257" s="286"/>
      <c r="M257" s="287"/>
    </row>
    <row r="258" spans="1:30" ht="14" customHeight="1">
      <c r="A258" s="283"/>
      <c r="B258" s="284"/>
      <c r="C258" s="284"/>
      <c r="D258" s="284"/>
      <c r="E258" s="285"/>
      <c r="F258" s="285"/>
      <c r="G258" s="285"/>
      <c r="H258" s="285"/>
      <c r="I258" s="285"/>
      <c r="J258" s="285"/>
      <c r="K258" s="285"/>
      <c r="L258" s="286"/>
      <c r="M258" s="287"/>
    </row>
    <row r="259" spans="1:30" ht="14" customHeight="1">
      <c r="A259" s="283"/>
      <c r="B259" s="284"/>
      <c r="C259" s="284"/>
      <c r="D259" s="284"/>
      <c r="E259" s="285"/>
      <c r="F259" s="285"/>
      <c r="G259" s="285"/>
      <c r="H259" s="285"/>
      <c r="I259" s="285"/>
      <c r="J259" s="285"/>
      <c r="K259" s="285"/>
      <c r="L259" s="286"/>
      <c r="M259" s="287"/>
    </row>
    <row r="260" spans="1:30" ht="14" customHeight="1">
      <c r="A260" s="283"/>
      <c r="B260" s="284"/>
      <c r="C260" s="284"/>
      <c r="D260" s="284"/>
      <c r="E260" s="285"/>
      <c r="F260" s="285"/>
      <c r="G260" s="285"/>
      <c r="H260" s="285"/>
      <c r="I260" s="285"/>
      <c r="J260" s="285"/>
      <c r="K260" s="285"/>
      <c r="L260" s="286"/>
      <c r="M260" s="287"/>
    </row>
    <row r="261" spans="1:30" ht="14" customHeight="1">
      <c r="A261" s="283"/>
      <c r="B261" s="284"/>
      <c r="C261" s="284"/>
      <c r="D261" s="284"/>
      <c r="E261" s="285"/>
      <c r="F261" s="285"/>
      <c r="G261" s="285"/>
      <c r="H261" s="285"/>
      <c r="I261" s="285"/>
      <c r="J261" s="285"/>
      <c r="K261" s="285"/>
      <c r="L261" s="286"/>
      <c r="M261" s="287"/>
    </row>
    <row r="262" spans="1:30" ht="14" customHeight="1">
      <c r="A262" s="283"/>
      <c r="B262" s="284"/>
      <c r="C262" s="284"/>
      <c r="D262" s="284"/>
      <c r="E262" s="285"/>
      <c r="F262" s="285"/>
      <c r="G262" s="285"/>
      <c r="H262" s="285"/>
      <c r="I262" s="285"/>
      <c r="J262" s="285"/>
      <c r="K262" s="285"/>
      <c r="L262" s="286"/>
      <c r="M262" s="287"/>
    </row>
    <row r="263" spans="1:30" ht="14" customHeight="1">
      <c r="A263" s="283"/>
      <c r="B263" s="284"/>
      <c r="C263" s="284"/>
      <c r="D263" s="284"/>
      <c r="E263" s="285"/>
      <c r="F263" s="285"/>
      <c r="G263" s="285"/>
      <c r="H263" s="285"/>
      <c r="I263" s="285"/>
      <c r="J263" s="285"/>
      <c r="K263" s="285"/>
      <c r="L263" s="286"/>
      <c r="M263" s="287"/>
    </row>
    <row r="264" spans="1:30" ht="14" customHeight="1">
      <c r="A264" s="283"/>
      <c r="B264" s="284"/>
      <c r="C264" s="284"/>
      <c r="D264" s="284"/>
      <c r="E264" s="285"/>
      <c r="F264" s="285"/>
      <c r="G264" s="285"/>
      <c r="H264" s="285"/>
      <c r="I264" s="285"/>
      <c r="J264" s="285"/>
      <c r="K264" s="285"/>
      <c r="L264" s="286"/>
      <c r="M264" s="287"/>
    </row>
    <row r="265" spans="1:30" ht="14" customHeight="1" thickBot="1">
      <c r="A265" s="288"/>
      <c r="B265" s="289"/>
      <c r="C265" s="289"/>
      <c r="D265" s="290"/>
      <c r="E265" s="291"/>
      <c r="F265" s="291"/>
      <c r="G265" s="291"/>
      <c r="H265" s="291"/>
      <c r="I265" s="291"/>
      <c r="J265" s="291"/>
      <c r="K265" s="291"/>
      <c r="L265" s="292"/>
      <c r="M265" s="293"/>
    </row>
    <row r="266" spans="1:30" ht="14" customHeight="1" thickBot="1">
      <c r="A266" s="195"/>
      <c r="B266" s="29"/>
      <c r="C266" s="83"/>
      <c r="D266" s="83"/>
      <c r="E266" s="83"/>
      <c r="F266" s="83"/>
      <c r="G266" s="83"/>
      <c r="H266" s="83"/>
      <c r="I266" s="83"/>
      <c r="J266" s="83"/>
      <c r="K266" s="83"/>
      <c r="L266" s="83"/>
      <c r="M266" s="196"/>
    </row>
    <row r="267" spans="1:30" s="72" customFormat="1" ht="17">
      <c r="A267" s="280" t="s">
        <v>206</v>
      </c>
      <c r="B267" s="281"/>
      <c r="C267" s="281"/>
      <c r="D267" s="281"/>
      <c r="E267" s="281"/>
      <c r="F267" s="281"/>
      <c r="G267" s="281"/>
      <c r="H267" s="281"/>
      <c r="I267" s="281"/>
      <c r="J267" s="281"/>
      <c r="K267" s="281"/>
      <c r="L267" s="281"/>
      <c r="M267" s="282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  <c r="AA267" s="71"/>
      <c r="AB267" s="71"/>
      <c r="AC267" s="71"/>
      <c r="AD267" s="71"/>
    </row>
    <row r="268" spans="1:30" s="72" customFormat="1" ht="24" customHeight="1">
      <c r="A268" s="274" t="s">
        <v>213</v>
      </c>
      <c r="B268" s="275"/>
      <c r="C268" s="275"/>
      <c r="D268" s="275"/>
      <c r="E268" s="275"/>
      <c r="F268" s="275"/>
      <c r="G268" s="275"/>
      <c r="H268" s="275"/>
      <c r="I268" s="275"/>
      <c r="J268" s="275"/>
      <c r="K268" s="275"/>
      <c r="L268" s="275"/>
      <c r="M268" s="276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  <c r="AA268" s="71"/>
      <c r="AB268" s="71"/>
      <c r="AC268" s="71"/>
      <c r="AD268" s="71"/>
    </row>
    <row r="269" spans="1:30" ht="27" customHeight="1">
      <c r="A269" s="277" t="s">
        <v>207</v>
      </c>
      <c r="B269" s="278"/>
      <c r="C269" s="279" t="s">
        <v>211</v>
      </c>
      <c r="D269" s="279"/>
      <c r="E269" s="279"/>
      <c r="F269" s="279" t="s">
        <v>209</v>
      </c>
      <c r="G269" s="279"/>
      <c r="H269" s="279"/>
      <c r="I269" s="279"/>
      <c r="J269" s="279"/>
      <c r="K269" s="279" t="s">
        <v>208</v>
      </c>
      <c r="L269" s="279"/>
      <c r="M269" s="197" t="s">
        <v>210</v>
      </c>
    </row>
    <row r="270" spans="1:30" ht="14" customHeight="1">
      <c r="A270" s="259"/>
      <c r="B270" s="260"/>
      <c r="C270" s="261"/>
      <c r="D270" s="262"/>
      <c r="E270" s="260"/>
      <c r="F270" s="261"/>
      <c r="G270" s="262"/>
      <c r="H270" s="262"/>
      <c r="I270" s="262"/>
      <c r="J270" s="260"/>
      <c r="K270" s="261"/>
      <c r="L270" s="260"/>
      <c r="M270" s="198"/>
    </row>
    <row r="271" spans="1:30" ht="14" customHeight="1">
      <c r="A271" s="259"/>
      <c r="B271" s="260"/>
      <c r="C271" s="261"/>
      <c r="D271" s="262"/>
      <c r="E271" s="260"/>
      <c r="F271" s="261"/>
      <c r="G271" s="262"/>
      <c r="H271" s="262"/>
      <c r="I271" s="262"/>
      <c r="J271" s="260"/>
      <c r="K271" s="261"/>
      <c r="L271" s="260"/>
      <c r="M271" s="198"/>
    </row>
    <row r="272" spans="1:30" ht="14" customHeight="1">
      <c r="A272" s="259"/>
      <c r="B272" s="260"/>
      <c r="C272" s="261"/>
      <c r="D272" s="262"/>
      <c r="E272" s="260"/>
      <c r="F272" s="261"/>
      <c r="G272" s="262"/>
      <c r="H272" s="262"/>
      <c r="I272" s="262"/>
      <c r="J272" s="260"/>
      <c r="K272" s="261"/>
      <c r="L272" s="260"/>
      <c r="M272" s="198"/>
    </row>
    <row r="273" spans="1:30" ht="14" customHeight="1">
      <c r="A273" s="259"/>
      <c r="B273" s="260"/>
      <c r="C273" s="261"/>
      <c r="D273" s="262"/>
      <c r="E273" s="260"/>
      <c r="F273" s="261"/>
      <c r="G273" s="262"/>
      <c r="H273" s="262"/>
      <c r="I273" s="262"/>
      <c r="J273" s="260"/>
      <c r="K273" s="261"/>
      <c r="L273" s="260"/>
      <c r="M273" s="198"/>
    </row>
    <row r="274" spans="1:30" ht="14" customHeight="1">
      <c r="A274" s="259"/>
      <c r="B274" s="260"/>
      <c r="C274" s="261"/>
      <c r="D274" s="262"/>
      <c r="E274" s="260"/>
      <c r="F274" s="261"/>
      <c r="G274" s="262"/>
      <c r="H274" s="262"/>
      <c r="I274" s="262"/>
      <c r="J274" s="260"/>
      <c r="K274" s="261"/>
      <c r="L274" s="260"/>
      <c r="M274" s="198"/>
    </row>
    <row r="275" spans="1:30" ht="14" customHeight="1">
      <c r="A275" s="259"/>
      <c r="B275" s="260"/>
      <c r="C275" s="261"/>
      <c r="D275" s="262"/>
      <c r="E275" s="260"/>
      <c r="F275" s="261"/>
      <c r="G275" s="262"/>
      <c r="H275" s="262"/>
      <c r="I275" s="262"/>
      <c r="J275" s="260"/>
      <c r="K275" s="261"/>
      <c r="L275" s="260"/>
      <c r="M275" s="198"/>
    </row>
    <row r="276" spans="1:30" ht="14" customHeight="1">
      <c r="A276" s="259"/>
      <c r="B276" s="260"/>
      <c r="C276" s="261"/>
      <c r="D276" s="262"/>
      <c r="E276" s="260"/>
      <c r="F276" s="261"/>
      <c r="G276" s="262"/>
      <c r="H276" s="262"/>
      <c r="I276" s="262"/>
      <c r="J276" s="260"/>
      <c r="K276" s="261"/>
      <c r="L276" s="260"/>
      <c r="M276" s="198"/>
    </row>
    <row r="277" spans="1:30" ht="14" customHeight="1">
      <c r="A277" s="259"/>
      <c r="B277" s="260"/>
      <c r="C277" s="261"/>
      <c r="D277" s="262"/>
      <c r="E277" s="260"/>
      <c r="F277" s="261"/>
      <c r="G277" s="262"/>
      <c r="H277" s="262"/>
      <c r="I277" s="262"/>
      <c r="J277" s="260"/>
      <c r="K277" s="261"/>
      <c r="L277" s="260"/>
      <c r="M277" s="198"/>
    </row>
    <row r="278" spans="1:30" ht="14" customHeight="1">
      <c r="A278" s="259"/>
      <c r="B278" s="260"/>
      <c r="C278" s="261"/>
      <c r="D278" s="262"/>
      <c r="E278" s="260"/>
      <c r="F278" s="261"/>
      <c r="G278" s="262"/>
      <c r="H278" s="262"/>
      <c r="I278" s="262"/>
      <c r="J278" s="260"/>
      <c r="K278" s="261"/>
      <c r="L278" s="260"/>
      <c r="M278" s="198"/>
    </row>
    <row r="279" spans="1:30" ht="14" customHeight="1">
      <c r="A279" s="259"/>
      <c r="B279" s="260"/>
      <c r="C279" s="261"/>
      <c r="D279" s="262"/>
      <c r="E279" s="260"/>
      <c r="F279" s="261"/>
      <c r="G279" s="262"/>
      <c r="H279" s="262"/>
      <c r="I279" s="262"/>
      <c r="J279" s="260"/>
      <c r="K279" s="261"/>
      <c r="L279" s="260"/>
      <c r="M279" s="198"/>
    </row>
    <row r="280" spans="1:30" ht="17" customHeight="1">
      <c r="A280" s="259"/>
      <c r="B280" s="260"/>
      <c r="C280" s="261"/>
      <c r="D280" s="262"/>
      <c r="E280" s="260"/>
      <c r="F280" s="261"/>
      <c r="G280" s="262"/>
      <c r="H280" s="262"/>
      <c r="I280" s="262"/>
      <c r="J280" s="260"/>
      <c r="K280" s="261"/>
      <c r="L280" s="260"/>
      <c r="M280" s="198"/>
    </row>
    <row r="281" spans="1:30" ht="17" customHeight="1">
      <c r="A281" s="274" t="s">
        <v>214</v>
      </c>
      <c r="B281" s="275"/>
      <c r="C281" s="275"/>
      <c r="D281" s="275"/>
      <c r="E281" s="275"/>
      <c r="F281" s="275"/>
      <c r="G281" s="275"/>
      <c r="H281" s="275"/>
      <c r="I281" s="275"/>
      <c r="J281" s="275"/>
      <c r="K281" s="275"/>
      <c r="L281" s="275"/>
      <c r="M281" s="276"/>
      <c r="AC281" s="1"/>
      <c r="AD281" s="1"/>
    </row>
    <row r="282" spans="1:30">
      <c r="A282" s="277" t="s">
        <v>207</v>
      </c>
      <c r="B282" s="278"/>
      <c r="C282" s="279" t="s">
        <v>212</v>
      </c>
      <c r="D282" s="279"/>
      <c r="E282" s="279"/>
      <c r="F282" s="279" t="s">
        <v>209</v>
      </c>
      <c r="G282" s="279"/>
      <c r="H282" s="279"/>
      <c r="I282" s="279"/>
      <c r="J282" s="279"/>
      <c r="K282" s="279" t="s">
        <v>208</v>
      </c>
      <c r="L282" s="279"/>
      <c r="M282" s="197" t="s">
        <v>210</v>
      </c>
      <c r="AC282" s="1"/>
      <c r="AD282" s="1"/>
    </row>
    <row r="283" spans="1:30">
      <c r="A283" s="259"/>
      <c r="B283" s="260"/>
      <c r="C283" s="261"/>
      <c r="D283" s="262"/>
      <c r="E283" s="260"/>
      <c r="F283" s="261"/>
      <c r="G283" s="262"/>
      <c r="H283" s="262"/>
      <c r="I283" s="262"/>
      <c r="J283" s="260"/>
      <c r="K283" s="261"/>
      <c r="L283" s="260"/>
      <c r="M283" s="198"/>
      <c r="AC283" s="1"/>
      <c r="AD283" s="1"/>
    </row>
    <row r="284" spans="1:30">
      <c r="A284" s="259"/>
      <c r="B284" s="260"/>
      <c r="C284" s="261"/>
      <c r="D284" s="262"/>
      <c r="E284" s="260"/>
      <c r="F284" s="261"/>
      <c r="G284" s="262"/>
      <c r="H284" s="262"/>
      <c r="I284" s="262"/>
      <c r="J284" s="260"/>
      <c r="K284" s="261"/>
      <c r="L284" s="260"/>
      <c r="M284" s="198"/>
      <c r="AC284" s="1"/>
      <c r="AD284" s="1"/>
    </row>
    <row r="285" spans="1:30" ht="12" customHeight="1">
      <c r="A285" s="259"/>
      <c r="B285" s="260"/>
      <c r="C285" s="261"/>
      <c r="D285" s="262"/>
      <c r="E285" s="260"/>
      <c r="F285" s="261"/>
      <c r="G285" s="262"/>
      <c r="H285" s="262"/>
      <c r="I285" s="262"/>
      <c r="J285" s="260"/>
      <c r="K285" s="261"/>
      <c r="L285" s="260"/>
      <c r="M285" s="198"/>
      <c r="AC285" s="1"/>
      <c r="AD285" s="1"/>
    </row>
    <row r="286" spans="1:30">
      <c r="A286" s="259"/>
      <c r="B286" s="260"/>
      <c r="C286" s="261"/>
      <c r="D286" s="262"/>
      <c r="E286" s="260"/>
      <c r="F286" s="261"/>
      <c r="G286" s="262"/>
      <c r="H286" s="262"/>
      <c r="I286" s="262"/>
      <c r="J286" s="260"/>
      <c r="K286" s="261"/>
      <c r="L286" s="260"/>
      <c r="M286" s="198"/>
      <c r="AC286" s="1"/>
      <c r="AD286" s="1"/>
    </row>
    <row r="287" spans="1:30" ht="12" customHeight="1">
      <c r="A287" s="259"/>
      <c r="B287" s="260"/>
      <c r="C287" s="261"/>
      <c r="D287" s="262"/>
      <c r="E287" s="260"/>
      <c r="F287" s="261"/>
      <c r="G287" s="262"/>
      <c r="H287" s="262"/>
      <c r="I287" s="262"/>
      <c r="J287" s="260"/>
      <c r="K287" s="261"/>
      <c r="L287" s="260"/>
      <c r="M287" s="198"/>
      <c r="AC287" s="1"/>
      <c r="AD287" s="1"/>
    </row>
    <row r="288" spans="1:30">
      <c r="A288" s="259"/>
      <c r="B288" s="260"/>
      <c r="C288" s="261"/>
      <c r="D288" s="262"/>
      <c r="E288" s="260"/>
      <c r="F288" s="261"/>
      <c r="G288" s="262"/>
      <c r="H288" s="262"/>
      <c r="I288" s="262"/>
      <c r="J288" s="260"/>
      <c r="K288" s="261"/>
      <c r="L288" s="260"/>
      <c r="M288" s="198"/>
      <c r="AC288" s="1"/>
      <c r="AD288" s="1"/>
    </row>
    <row r="289" spans="1:30" ht="12" customHeight="1">
      <c r="A289" s="259"/>
      <c r="B289" s="260"/>
      <c r="C289" s="261"/>
      <c r="D289" s="262"/>
      <c r="E289" s="260"/>
      <c r="F289" s="261"/>
      <c r="G289" s="262"/>
      <c r="H289" s="262"/>
      <c r="I289" s="262"/>
      <c r="J289" s="260"/>
      <c r="K289" s="261"/>
      <c r="L289" s="260"/>
      <c r="M289" s="198"/>
      <c r="AC289" s="1"/>
      <c r="AD289" s="1"/>
    </row>
    <row r="290" spans="1:30">
      <c r="A290" s="259"/>
      <c r="B290" s="260"/>
      <c r="C290" s="261"/>
      <c r="D290" s="262"/>
      <c r="E290" s="260"/>
      <c r="F290" s="261"/>
      <c r="G290" s="262"/>
      <c r="H290" s="262"/>
      <c r="I290" s="262"/>
      <c r="J290" s="260"/>
      <c r="K290" s="261"/>
      <c r="L290" s="260"/>
      <c r="M290" s="198"/>
      <c r="AC290" s="1"/>
      <c r="AD290" s="1"/>
    </row>
    <row r="291" spans="1:30" ht="12" customHeight="1">
      <c r="A291" s="259"/>
      <c r="B291" s="260"/>
      <c r="C291" s="261"/>
      <c r="D291" s="262"/>
      <c r="E291" s="260"/>
      <c r="F291" s="261"/>
      <c r="G291" s="262"/>
      <c r="H291" s="262"/>
      <c r="I291" s="262"/>
      <c r="J291" s="260"/>
      <c r="K291" s="261"/>
      <c r="L291" s="260"/>
      <c r="M291" s="198"/>
      <c r="AC291" s="1"/>
      <c r="AD291" s="1"/>
    </row>
    <row r="292" spans="1:30">
      <c r="A292" s="259"/>
      <c r="B292" s="260"/>
      <c r="C292" s="261"/>
      <c r="D292" s="262"/>
      <c r="E292" s="260"/>
      <c r="F292" s="261"/>
      <c r="G292" s="262"/>
      <c r="H292" s="262"/>
      <c r="I292" s="262"/>
      <c r="J292" s="260"/>
      <c r="K292" s="261"/>
      <c r="L292" s="260"/>
      <c r="M292" s="198"/>
      <c r="AC292" s="1"/>
      <c r="AD292" s="1"/>
    </row>
    <row r="293" spans="1:30" ht="13" thickBot="1">
      <c r="A293" s="263"/>
      <c r="B293" s="264"/>
      <c r="C293" s="265"/>
      <c r="D293" s="266"/>
      <c r="E293" s="264"/>
      <c r="F293" s="265"/>
      <c r="G293" s="266"/>
      <c r="H293" s="266"/>
      <c r="I293" s="266"/>
      <c r="J293" s="264"/>
      <c r="K293" s="265"/>
      <c r="L293" s="264"/>
      <c r="M293" s="199"/>
      <c r="AC293" s="1"/>
      <c r="AD293" s="1"/>
    </row>
    <row r="294" spans="1:30" ht="16" thickBot="1">
      <c r="A294" s="200"/>
      <c r="B294" s="84"/>
      <c r="C294" s="107"/>
      <c r="D294" s="107"/>
      <c r="E294" s="107"/>
      <c r="F294" s="107"/>
      <c r="G294" s="107"/>
      <c r="H294" s="107"/>
      <c r="I294" s="107"/>
      <c r="J294" s="107"/>
      <c r="K294" s="107"/>
      <c r="L294" s="107"/>
      <c r="M294" s="201"/>
      <c r="AC294" s="1"/>
      <c r="AD294" s="1"/>
    </row>
    <row r="295" spans="1:30" ht="12" customHeight="1">
      <c r="A295" s="303" t="s">
        <v>215</v>
      </c>
      <c r="B295" s="304"/>
      <c r="C295" s="304"/>
      <c r="D295" s="304"/>
      <c r="E295" s="304"/>
      <c r="F295" s="304"/>
      <c r="G295" s="304"/>
      <c r="H295" s="304"/>
      <c r="I295" s="304"/>
      <c r="J295" s="304"/>
      <c r="K295" s="304"/>
      <c r="L295" s="304"/>
      <c r="M295" s="305"/>
      <c r="AC295" s="1"/>
      <c r="AD295" s="1"/>
    </row>
    <row r="296" spans="1:30" ht="15">
      <c r="A296" s="202"/>
      <c r="B296" s="85"/>
      <c r="C296" s="85"/>
      <c r="D296" s="85"/>
      <c r="E296" s="85"/>
      <c r="F296" s="85"/>
      <c r="G296" s="86"/>
      <c r="H296" s="86"/>
      <c r="I296" s="86"/>
      <c r="J296" s="86"/>
      <c r="K296" s="86"/>
      <c r="L296" s="86"/>
      <c r="M296" s="203"/>
      <c r="AC296" s="1"/>
      <c r="AD296" s="1"/>
    </row>
    <row r="297" spans="1:30" ht="12" customHeight="1">
      <c r="A297" s="204" t="s">
        <v>216</v>
      </c>
      <c r="B297" s="87"/>
      <c r="C297" s="88"/>
      <c r="D297" s="88"/>
      <c r="E297" s="88"/>
      <c r="F297" s="88"/>
      <c r="G297" s="88"/>
      <c r="H297" s="88"/>
      <c r="I297" s="88"/>
      <c r="J297" s="88"/>
      <c r="K297" s="88"/>
      <c r="L297" s="88"/>
      <c r="M297" s="203"/>
      <c r="AC297" s="1"/>
      <c r="AD297" s="1"/>
    </row>
    <row r="298" spans="1:30" ht="15">
      <c r="A298" s="205"/>
      <c r="B298" s="87"/>
      <c r="C298" s="88"/>
      <c r="D298" s="88"/>
      <c r="E298" s="88"/>
      <c r="F298" s="88"/>
      <c r="G298" s="88"/>
      <c r="H298" s="88"/>
      <c r="I298" s="88"/>
      <c r="J298" s="88"/>
      <c r="K298" s="88"/>
      <c r="L298" s="88"/>
      <c r="M298" s="203"/>
      <c r="AC298" s="1"/>
      <c r="AD298" s="1"/>
    </row>
    <row r="299" spans="1:30" ht="12" customHeight="1">
      <c r="A299" s="313" t="s">
        <v>188</v>
      </c>
      <c r="B299" s="314"/>
      <c r="C299" s="315"/>
      <c r="D299" s="315"/>
      <c r="E299" s="315"/>
      <c r="F299" s="315"/>
      <c r="G299" s="315"/>
      <c r="H299" s="315"/>
      <c r="I299" s="315"/>
      <c r="J299" s="315"/>
      <c r="K299" s="315"/>
      <c r="L299" s="315"/>
      <c r="M299" s="203"/>
      <c r="AC299" s="1"/>
      <c r="AD299" s="1"/>
    </row>
    <row r="300" spans="1:30" ht="13">
      <c r="A300" s="206"/>
      <c r="B300" s="89"/>
      <c r="C300" s="90"/>
      <c r="D300" s="90"/>
      <c r="E300" s="90"/>
      <c r="F300" s="90"/>
      <c r="G300" s="89"/>
      <c r="H300" s="90"/>
      <c r="I300" s="90"/>
      <c r="J300" s="91"/>
      <c r="K300" s="89"/>
      <c r="L300" s="89"/>
      <c r="M300" s="203"/>
      <c r="AC300" s="1"/>
      <c r="AD300" s="1"/>
    </row>
    <row r="301" spans="1:30" ht="12" customHeight="1">
      <c r="A301" s="207" t="s">
        <v>189</v>
      </c>
      <c r="B301" s="315"/>
      <c r="C301" s="315"/>
      <c r="D301" s="315"/>
      <c r="E301" s="315"/>
      <c r="F301" s="315"/>
      <c r="G301" s="316" t="s">
        <v>190</v>
      </c>
      <c r="H301" s="316"/>
      <c r="I301" s="316"/>
      <c r="J301" s="317"/>
      <c r="K301" s="315"/>
      <c r="L301" s="315"/>
      <c r="M301" s="203"/>
      <c r="AC301" s="1"/>
      <c r="AD301" s="1"/>
    </row>
    <row r="302" spans="1:30" ht="13">
      <c r="A302" s="206"/>
      <c r="B302" s="89"/>
      <c r="C302" s="89"/>
      <c r="D302" s="89"/>
      <c r="E302" s="89"/>
      <c r="F302" s="89"/>
      <c r="G302" s="92"/>
      <c r="H302" s="89"/>
      <c r="I302" s="89"/>
      <c r="J302" s="91"/>
      <c r="K302" s="89"/>
      <c r="L302" s="89"/>
      <c r="M302" s="203"/>
      <c r="AC302" s="1"/>
      <c r="AD302" s="1"/>
    </row>
    <row r="303" spans="1:30" ht="12" customHeight="1">
      <c r="A303" s="318" t="s">
        <v>191</v>
      </c>
      <c r="B303" s="319"/>
      <c r="C303" s="315"/>
      <c r="D303" s="315"/>
      <c r="E303" s="315"/>
      <c r="F303" s="315"/>
      <c r="G303" s="315"/>
      <c r="H303" s="315"/>
      <c r="I303" s="315"/>
      <c r="J303" s="315"/>
      <c r="K303" s="315"/>
      <c r="L303" s="315"/>
      <c r="M303" s="203"/>
      <c r="AC303" s="1"/>
      <c r="AD303" s="1"/>
    </row>
    <row r="304" spans="1:30" ht="13">
      <c r="A304" s="206"/>
      <c r="B304" s="89"/>
      <c r="C304" s="89"/>
      <c r="D304" s="89"/>
      <c r="E304" s="89"/>
      <c r="F304" s="89"/>
      <c r="G304" s="89"/>
      <c r="H304" s="89"/>
      <c r="I304" s="89"/>
      <c r="J304" s="89"/>
      <c r="K304" s="89"/>
      <c r="L304" s="89"/>
      <c r="M304" s="203"/>
      <c r="AC304" s="1"/>
      <c r="AD304" s="1"/>
    </row>
    <row r="305" spans="1:30" ht="12" customHeight="1">
      <c r="A305" s="207" t="s">
        <v>192</v>
      </c>
      <c r="B305" s="320"/>
      <c r="C305" s="315"/>
      <c r="D305" s="315"/>
      <c r="E305" s="315"/>
      <c r="F305" s="315"/>
      <c r="G305" s="316" t="s">
        <v>193</v>
      </c>
      <c r="H305" s="316"/>
      <c r="I305" s="316"/>
      <c r="J305" s="321"/>
      <c r="K305" s="321"/>
      <c r="L305" s="321"/>
      <c r="M305" s="203"/>
      <c r="AC305" s="1"/>
      <c r="AD305" s="1"/>
    </row>
    <row r="306" spans="1:30" ht="15">
      <c r="A306" s="205"/>
      <c r="B306" s="87"/>
      <c r="C306" s="88"/>
      <c r="D306" s="88"/>
      <c r="E306" s="88"/>
      <c r="F306" s="88"/>
      <c r="G306" s="88"/>
      <c r="H306" s="89"/>
      <c r="I306" s="89"/>
      <c r="J306" s="88"/>
      <c r="K306" s="88"/>
      <c r="L306" s="88"/>
      <c r="M306" s="203"/>
      <c r="AC306" s="1"/>
      <c r="AD306" s="1"/>
    </row>
    <row r="307" spans="1:30" ht="12" customHeight="1">
      <c r="A307" s="204" t="s">
        <v>217</v>
      </c>
      <c r="B307" s="87"/>
      <c r="C307" s="88"/>
      <c r="D307" s="88"/>
      <c r="E307" s="88"/>
      <c r="F307" s="88"/>
      <c r="G307" s="88"/>
      <c r="H307" s="89"/>
      <c r="I307" s="89"/>
      <c r="J307" s="88"/>
      <c r="K307" s="88"/>
      <c r="L307" s="88"/>
      <c r="M307" s="203"/>
      <c r="AC307" s="1"/>
      <c r="AD307" s="1"/>
    </row>
    <row r="308" spans="1:30" ht="15">
      <c r="A308" s="205"/>
      <c r="B308" s="87"/>
      <c r="C308" s="88"/>
      <c r="D308" s="88"/>
      <c r="E308" s="88"/>
      <c r="F308" s="88"/>
      <c r="G308" s="88"/>
      <c r="H308" s="88"/>
      <c r="I308" s="88"/>
      <c r="J308" s="88"/>
      <c r="K308" s="88"/>
      <c r="L308" s="88"/>
      <c r="M308" s="203"/>
      <c r="AC308" s="1"/>
      <c r="AD308" s="1"/>
    </row>
    <row r="309" spans="1:30" ht="12" customHeight="1">
      <c r="A309" s="269" t="s">
        <v>188</v>
      </c>
      <c r="B309" s="270"/>
      <c r="C309" s="267"/>
      <c r="D309" s="268"/>
      <c r="E309" s="108" t="s">
        <v>218</v>
      </c>
      <c r="F309" s="109"/>
      <c r="G309" s="88"/>
      <c r="H309" s="88"/>
      <c r="I309" s="128" t="s">
        <v>194</v>
      </c>
      <c r="J309" s="271"/>
      <c r="K309" s="272"/>
      <c r="L309" s="272"/>
      <c r="M309" s="273"/>
      <c r="AC309" s="1"/>
      <c r="AD309" s="1"/>
    </row>
    <row r="310" spans="1:30">
      <c r="A310" s="208"/>
      <c r="B310" s="93"/>
      <c r="C310" s="94"/>
      <c r="D310" s="94"/>
      <c r="E310" s="94"/>
      <c r="F310" s="94"/>
      <c r="G310" s="88"/>
      <c r="H310" s="88"/>
      <c r="I310" s="128"/>
      <c r="J310" s="94"/>
      <c r="K310" s="94"/>
      <c r="L310" s="94"/>
      <c r="M310" s="209"/>
      <c r="AC310" s="1"/>
      <c r="AD310" s="1"/>
    </row>
    <row r="311" spans="1:30" ht="12" customHeight="1">
      <c r="A311" s="269" t="s">
        <v>188</v>
      </c>
      <c r="B311" s="270"/>
      <c r="C311" s="267"/>
      <c r="D311" s="268"/>
      <c r="E311" s="108" t="s">
        <v>218</v>
      </c>
      <c r="F311" s="109"/>
      <c r="G311" s="88"/>
      <c r="H311" s="88"/>
      <c r="I311" s="128" t="s">
        <v>194</v>
      </c>
      <c r="J311" s="271"/>
      <c r="K311" s="272"/>
      <c r="L311" s="272"/>
      <c r="M311" s="273"/>
      <c r="AC311" s="1"/>
      <c r="AD311" s="1"/>
    </row>
    <row r="312" spans="1:30">
      <c r="A312" s="208"/>
      <c r="B312" s="93"/>
      <c r="C312" s="94"/>
      <c r="D312" s="94"/>
      <c r="E312" s="94"/>
      <c r="F312" s="94"/>
      <c r="G312" s="88"/>
      <c r="H312" s="88"/>
      <c r="I312" s="128"/>
      <c r="J312" s="94"/>
      <c r="K312" s="94"/>
      <c r="L312" s="94"/>
      <c r="M312" s="209"/>
      <c r="AC312" s="1"/>
      <c r="AD312" s="1"/>
    </row>
    <row r="313" spans="1:30" ht="12" customHeight="1">
      <c r="A313" s="269" t="s">
        <v>188</v>
      </c>
      <c r="B313" s="270"/>
      <c r="C313" s="267"/>
      <c r="D313" s="268"/>
      <c r="E313" s="108" t="s">
        <v>218</v>
      </c>
      <c r="F313" s="109"/>
      <c r="G313" s="88"/>
      <c r="H313" s="88"/>
      <c r="I313" s="128" t="s">
        <v>194</v>
      </c>
      <c r="J313" s="271"/>
      <c r="K313" s="272"/>
      <c r="L313" s="272"/>
      <c r="M313" s="273"/>
      <c r="AC313" s="1"/>
      <c r="AD313" s="1"/>
    </row>
    <row r="314" spans="1:30">
      <c r="A314" s="208"/>
      <c r="B314" s="93"/>
      <c r="C314" s="94"/>
      <c r="D314" s="94"/>
      <c r="E314" s="94"/>
      <c r="F314" s="94"/>
      <c r="G314" s="88"/>
      <c r="H314" s="88"/>
      <c r="I314" s="128"/>
      <c r="J314" s="94"/>
      <c r="K314" s="94"/>
      <c r="L314" s="94"/>
      <c r="M314" s="209"/>
      <c r="AC314" s="1"/>
      <c r="AD314" s="1"/>
    </row>
    <row r="315" spans="1:30" ht="12" customHeight="1">
      <c r="A315" s="269" t="s">
        <v>188</v>
      </c>
      <c r="B315" s="270"/>
      <c r="C315" s="267"/>
      <c r="D315" s="268"/>
      <c r="E315" s="108" t="s">
        <v>218</v>
      </c>
      <c r="F315" s="109"/>
      <c r="G315" s="88"/>
      <c r="H315" s="88"/>
      <c r="I315" s="128" t="s">
        <v>194</v>
      </c>
      <c r="J315" s="271"/>
      <c r="K315" s="272"/>
      <c r="L315" s="272"/>
      <c r="M315" s="273"/>
      <c r="AC315" s="1"/>
      <c r="AD315" s="1"/>
    </row>
    <row r="316" spans="1:30">
      <c r="A316" s="208"/>
      <c r="B316" s="93"/>
      <c r="C316" s="94"/>
      <c r="D316" s="94"/>
      <c r="E316" s="94"/>
      <c r="F316" s="94"/>
      <c r="G316" s="88"/>
      <c r="H316" s="88"/>
      <c r="I316" s="128"/>
      <c r="J316" s="94"/>
      <c r="K316" s="94"/>
      <c r="L316" s="94"/>
      <c r="M316" s="209"/>
      <c r="AC316" s="1"/>
      <c r="AD316" s="1"/>
    </row>
    <row r="317" spans="1:30" ht="12" customHeight="1">
      <c r="A317" s="269" t="s">
        <v>188</v>
      </c>
      <c r="B317" s="270"/>
      <c r="C317" s="267"/>
      <c r="D317" s="268"/>
      <c r="E317" s="108" t="s">
        <v>218</v>
      </c>
      <c r="F317" s="109"/>
      <c r="G317" s="88"/>
      <c r="H317" s="88"/>
      <c r="I317" s="128" t="s">
        <v>194</v>
      </c>
      <c r="J317" s="271"/>
      <c r="K317" s="272"/>
      <c r="L317" s="272"/>
      <c r="M317" s="273"/>
      <c r="AC317" s="1"/>
      <c r="AD317" s="1"/>
    </row>
    <row r="318" spans="1:30" ht="12" customHeight="1">
      <c r="A318" s="210"/>
      <c r="B318" s="95"/>
      <c r="C318" s="94"/>
      <c r="D318" s="94"/>
      <c r="E318" s="94"/>
      <c r="F318" s="94"/>
      <c r="G318" s="88"/>
      <c r="H318" s="88"/>
      <c r="I318" s="128"/>
      <c r="J318" s="94"/>
      <c r="K318" s="94"/>
      <c r="L318" s="94"/>
      <c r="M318" s="209"/>
      <c r="AC318" s="1"/>
      <c r="AD318" s="1"/>
    </row>
    <row r="319" spans="1:30" ht="12" customHeight="1">
      <c r="A319" s="269" t="s">
        <v>188</v>
      </c>
      <c r="B319" s="270"/>
      <c r="C319" s="267"/>
      <c r="D319" s="268"/>
      <c r="E319" s="108" t="s">
        <v>218</v>
      </c>
      <c r="F319" s="109"/>
      <c r="G319" s="88"/>
      <c r="H319" s="88"/>
      <c r="I319" s="128" t="s">
        <v>194</v>
      </c>
      <c r="J319" s="271"/>
      <c r="K319" s="272"/>
      <c r="L319" s="272"/>
      <c r="M319" s="273"/>
      <c r="AC319" s="1"/>
      <c r="AD319" s="1"/>
    </row>
    <row r="320" spans="1:30" ht="12" customHeight="1">
      <c r="A320" s="208"/>
      <c r="B320" s="93"/>
      <c r="C320" s="94"/>
      <c r="D320" s="94"/>
      <c r="E320" s="94"/>
      <c r="F320" s="94"/>
      <c r="G320" s="88"/>
      <c r="H320" s="88"/>
      <c r="I320" s="128"/>
      <c r="J320" s="94"/>
      <c r="K320" s="94"/>
      <c r="L320" s="94"/>
      <c r="M320" s="209"/>
      <c r="AC320" s="1"/>
      <c r="AD320" s="1"/>
    </row>
    <row r="321" spans="1:30" ht="12" customHeight="1">
      <c r="A321" s="269" t="s">
        <v>188</v>
      </c>
      <c r="B321" s="270"/>
      <c r="C321" s="267"/>
      <c r="D321" s="268"/>
      <c r="E321" s="108" t="s">
        <v>218</v>
      </c>
      <c r="F321" s="109"/>
      <c r="G321" s="88"/>
      <c r="H321" s="88"/>
      <c r="I321" s="128" t="s">
        <v>194</v>
      </c>
      <c r="J321" s="271"/>
      <c r="K321" s="272"/>
      <c r="L321" s="272"/>
      <c r="M321" s="273"/>
      <c r="AC321" s="1"/>
      <c r="AD321" s="1"/>
    </row>
    <row r="322" spans="1:30" ht="12" customHeight="1">
      <c r="A322" s="208"/>
      <c r="B322" s="93"/>
      <c r="C322" s="94"/>
      <c r="D322" s="94"/>
      <c r="E322" s="94"/>
      <c r="F322" s="94"/>
      <c r="G322" s="88"/>
      <c r="H322" s="88"/>
      <c r="I322" s="128"/>
      <c r="J322" s="94"/>
      <c r="K322" s="94"/>
      <c r="L322" s="94"/>
      <c r="M322" s="209"/>
      <c r="AC322" s="1"/>
      <c r="AD322" s="1"/>
    </row>
    <row r="323" spans="1:30" ht="12" customHeight="1">
      <c r="A323" s="269" t="s">
        <v>188</v>
      </c>
      <c r="B323" s="270"/>
      <c r="C323" s="267"/>
      <c r="D323" s="268"/>
      <c r="E323" s="108" t="s">
        <v>218</v>
      </c>
      <c r="F323" s="109"/>
      <c r="G323" s="88"/>
      <c r="H323" s="88"/>
      <c r="I323" s="128" t="s">
        <v>194</v>
      </c>
      <c r="J323" s="271"/>
      <c r="K323" s="272"/>
      <c r="L323" s="272"/>
      <c r="M323" s="273"/>
      <c r="AC323" s="1"/>
      <c r="AD323" s="1"/>
    </row>
    <row r="324" spans="1:30">
      <c r="A324" s="208"/>
      <c r="B324" s="93"/>
      <c r="C324" s="94"/>
      <c r="D324" s="94"/>
      <c r="E324" s="94"/>
      <c r="F324" s="94"/>
      <c r="G324" s="88"/>
      <c r="H324" s="88"/>
      <c r="I324" s="128"/>
      <c r="J324" s="94"/>
      <c r="K324" s="94"/>
      <c r="L324" s="94"/>
      <c r="M324" s="209"/>
      <c r="AC324" s="1"/>
      <c r="AD324" s="1"/>
    </row>
    <row r="325" spans="1:30">
      <c r="A325" s="269" t="s">
        <v>188</v>
      </c>
      <c r="B325" s="270"/>
      <c r="C325" s="267"/>
      <c r="D325" s="268"/>
      <c r="E325" s="108" t="s">
        <v>218</v>
      </c>
      <c r="F325" s="109"/>
      <c r="G325" s="88"/>
      <c r="H325" s="88"/>
      <c r="I325" s="128" t="s">
        <v>194</v>
      </c>
      <c r="J325" s="271"/>
      <c r="K325" s="272"/>
      <c r="L325" s="272"/>
      <c r="M325" s="273"/>
      <c r="AC325" s="1"/>
      <c r="AD325" s="1"/>
    </row>
    <row r="326" spans="1:30">
      <c r="A326" s="208"/>
      <c r="B326" s="93"/>
      <c r="C326" s="94"/>
      <c r="D326" s="94"/>
      <c r="E326" s="94"/>
      <c r="F326" s="94"/>
      <c r="G326" s="88"/>
      <c r="H326" s="88"/>
      <c r="I326" s="128"/>
      <c r="J326" s="94"/>
      <c r="K326" s="94"/>
      <c r="L326" s="94"/>
      <c r="M326" s="209"/>
      <c r="AC326" s="1"/>
      <c r="AD326" s="1"/>
    </row>
    <row r="327" spans="1:30" ht="12" customHeight="1">
      <c r="A327" s="269" t="s">
        <v>188</v>
      </c>
      <c r="B327" s="270"/>
      <c r="C327" s="267"/>
      <c r="D327" s="268"/>
      <c r="E327" s="108" t="s">
        <v>218</v>
      </c>
      <c r="F327" s="109"/>
      <c r="G327" s="88"/>
      <c r="H327" s="88"/>
      <c r="I327" s="128" t="s">
        <v>194</v>
      </c>
      <c r="J327" s="271"/>
      <c r="K327" s="272"/>
      <c r="L327" s="272"/>
      <c r="M327" s="273"/>
      <c r="AC327" s="1"/>
      <c r="AD327" s="1"/>
    </row>
    <row r="328" spans="1:30">
      <c r="A328" s="208"/>
      <c r="B328" s="93"/>
      <c r="C328" s="94"/>
      <c r="D328" s="94"/>
      <c r="E328" s="94"/>
      <c r="F328" s="94"/>
      <c r="G328" s="88"/>
      <c r="H328" s="88"/>
      <c r="I328" s="128"/>
      <c r="J328" s="94"/>
      <c r="K328" s="94"/>
      <c r="L328" s="94"/>
      <c r="M328" s="209"/>
      <c r="AC328" s="1"/>
      <c r="AD328" s="1"/>
    </row>
    <row r="329" spans="1:30" ht="12" customHeight="1">
      <c r="A329" s="269" t="s">
        <v>188</v>
      </c>
      <c r="B329" s="270"/>
      <c r="C329" s="267"/>
      <c r="D329" s="268"/>
      <c r="E329" s="108" t="s">
        <v>218</v>
      </c>
      <c r="F329" s="109"/>
      <c r="G329" s="88"/>
      <c r="H329" s="88"/>
      <c r="I329" s="128" t="s">
        <v>194</v>
      </c>
      <c r="J329" s="271"/>
      <c r="K329" s="272"/>
      <c r="L329" s="272"/>
      <c r="M329" s="273"/>
      <c r="AC329" s="1"/>
      <c r="AD329" s="1"/>
    </row>
    <row r="330" spans="1:30">
      <c r="A330" s="208"/>
      <c r="B330" s="93"/>
      <c r="C330" s="94"/>
      <c r="D330" s="94"/>
      <c r="E330" s="94"/>
      <c r="F330" s="94"/>
      <c r="G330" s="88"/>
      <c r="H330" s="88"/>
      <c r="I330" s="128"/>
      <c r="J330" s="94"/>
      <c r="K330" s="94"/>
      <c r="L330" s="94"/>
      <c r="M330" s="209"/>
      <c r="AC330" s="1"/>
      <c r="AD330" s="1"/>
    </row>
    <row r="331" spans="1:30" ht="12" customHeight="1">
      <c r="A331" s="269" t="s">
        <v>188</v>
      </c>
      <c r="B331" s="270"/>
      <c r="C331" s="267"/>
      <c r="D331" s="268"/>
      <c r="E331" s="108" t="s">
        <v>218</v>
      </c>
      <c r="F331" s="109"/>
      <c r="G331" s="88"/>
      <c r="H331" s="88"/>
      <c r="I331" s="128" t="s">
        <v>194</v>
      </c>
      <c r="J331" s="271"/>
      <c r="K331" s="272"/>
      <c r="L331" s="272"/>
      <c r="M331" s="273"/>
      <c r="AC331" s="1"/>
      <c r="AD331" s="1"/>
    </row>
    <row r="332" spans="1:30">
      <c r="A332" s="208"/>
      <c r="B332" s="93"/>
      <c r="C332" s="94"/>
      <c r="D332" s="94"/>
      <c r="E332" s="94"/>
      <c r="F332" s="94"/>
      <c r="G332" s="88"/>
      <c r="H332" s="88"/>
      <c r="I332" s="128"/>
      <c r="J332" s="94"/>
      <c r="K332" s="94"/>
      <c r="L332" s="94"/>
      <c r="M332" s="209"/>
      <c r="AC332" s="1"/>
      <c r="AD332" s="1"/>
    </row>
    <row r="333" spans="1:30" ht="12" customHeight="1">
      <c r="A333" s="269" t="s">
        <v>188</v>
      </c>
      <c r="B333" s="270"/>
      <c r="C333" s="267"/>
      <c r="D333" s="268"/>
      <c r="E333" s="108" t="s">
        <v>218</v>
      </c>
      <c r="F333" s="109"/>
      <c r="G333" s="88"/>
      <c r="H333" s="88"/>
      <c r="I333" s="128" t="s">
        <v>194</v>
      </c>
      <c r="J333" s="271"/>
      <c r="K333" s="272"/>
      <c r="L333" s="272"/>
      <c r="M333" s="273"/>
      <c r="AC333" s="1"/>
      <c r="AD333" s="1"/>
    </row>
    <row r="334" spans="1:30">
      <c r="A334" s="208"/>
      <c r="B334" s="93"/>
      <c r="C334" s="94"/>
      <c r="D334" s="94"/>
      <c r="E334" s="94"/>
      <c r="F334" s="94"/>
      <c r="G334" s="88"/>
      <c r="H334" s="88"/>
      <c r="I334" s="128"/>
      <c r="J334" s="94"/>
      <c r="K334" s="94"/>
      <c r="L334" s="94"/>
      <c r="M334" s="209"/>
      <c r="AC334" s="1"/>
      <c r="AD334" s="1"/>
    </row>
    <row r="335" spans="1:30" ht="12" customHeight="1">
      <c r="A335" s="269" t="s">
        <v>188</v>
      </c>
      <c r="B335" s="270"/>
      <c r="C335" s="267"/>
      <c r="D335" s="268"/>
      <c r="E335" s="108" t="s">
        <v>218</v>
      </c>
      <c r="F335" s="109"/>
      <c r="G335" s="88"/>
      <c r="H335" s="88"/>
      <c r="I335" s="128" t="s">
        <v>194</v>
      </c>
      <c r="J335" s="271"/>
      <c r="K335" s="272"/>
      <c r="L335" s="272"/>
      <c r="M335" s="273"/>
      <c r="AC335" s="1"/>
      <c r="AD335" s="1"/>
    </row>
    <row r="336" spans="1:30">
      <c r="A336" s="208"/>
      <c r="B336" s="93"/>
      <c r="C336" s="94"/>
      <c r="D336" s="94"/>
      <c r="E336" s="94"/>
      <c r="F336" s="94"/>
      <c r="G336" s="88"/>
      <c r="H336" s="88"/>
      <c r="I336" s="128"/>
      <c r="J336" s="94"/>
      <c r="K336" s="94"/>
      <c r="L336" s="94"/>
      <c r="M336" s="209"/>
      <c r="AC336" s="1"/>
      <c r="AD336" s="1"/>
    </row>
    <row r="337" spans="1:30" ht="12" customHeight="1">
      <c r="A337" s="269" t="s">
        <v>188</v>
      </c>
      <c r="B337" s="270"/>
      <c r="C337" s="267"/>
      <c r="D337" s="268"/>
      <c r="E337" s="108" t="s">
        <v>218</v>
      </c>
      <c r="F337" s="109"/>
      <c r="G337" s="88"/>
      <c r="H337" s="88"/>
      <c r="I337" s="128" t="s">
        <v>194</v>
      </c>
      <c r="J337" s="271"/>
      <c r="K337" s="272"/>
      <c r="L337" s="272"/>
      <c r="M337" s="273"/>
      <c r="AC337" s="1"/>
      <c r="AD337" s="1"/>
    </row>
    <row r="338" spans="1:30" ht="15">
      <c r="A338" s="211"/>
      <c r="B338" s="97"/>
      <c r="C338" s="94"/>
      <c r="D338" s="94"/>
      <c r="E338" s="94"/>
      <c r="F338" s="94"/>
      <c r="G338" s="88"/>
      <c r="H338" s="88"/>
      <c r="I338" s="88"/>
      <c r="J338" s="88"/>
      <c r="K338" s="88"/>
      <c r="L338" s="88"/>
      <c r="M338" s="203"/>
      <c r="AC338" s="1"/>
      <c r="AD338" s="1"/>
    </row>
    <row r="339" spans="1:30" ht="12" customHeight="1">
      <c r="A339" s="212" t="s">
        <v>195</v>
      </c>
      <c r="B339" s="93"/>
      <c r="C339" s="94"/>
      <c r="D339" s="94"/>
      <c r="E339" s="94"/>
      <c r="F339" s="94"/>
      <c r="G339" s="88"/>
      <c r="H339" s="88"/>
      <c r="I339" s="96"/>
      <c r="J339" s="94"/>
      <c r="K339" s="94"/>
      <c r="L339" s="94"/>
      <c r="M339" s="209"/>
      <c r="AC339" s="1"/>
      <c r="AD339" s="1"/>
    </row>
    <row r="340" spans="1:30" ht="15">
      <c r="A340" s="211"/>
      <c r="B340" s="97"/>
      <c r="C340" s="88"/>
      <c r="D340" s="88"/>
      <c r="E340" s="88"/>
      <c r="F340" s="88"/>
      <c r="G340" s="88"/>
      <c r="H340" s="88"/>
      <c r="I340" s="88"/>
      <c r="J340" s="88"/>
      <c r="K340" s="88"/>
      <c r="L340" s="88"/>
      <c r="M340" s="203"/>
      <c r="AC340" s="1"/>
      <c r="AD340" s="1"/>
    </row>
    <row r="341" spans="1:30" ht="12" customHeight="1">
      <c r="A341" s="269" t="s">
        <v>188</v>
      </c>
      <c r="B341" s="309"/>
      <c r="C341" s="267"/>
      <c r="D341" s="268"/>
      <c r="E341" s="108" t="s">
        <v>218</v>
      </c>
      <c r="F341" s="109"/>
      <c r="G341" s="310" t="s">
        <v>196</v>
      </c>
      <c r="H341" s="311"/>
      <c r="I341" s="312"/>
      <c r="J341" s="271"/>
      <c r="K341" s="272"/>
      <c r="L341" s="272"/>
      <c r="M341" s="273"/>
      <c r="AC341" s="1"/>
      <c r="AD341" s="1"/>
    </row>
    <row r="342" spans="1:30">
      <c r="A342" s="208"/>
      <c r="B342" s="93"/>
      <c r="C342" s="94"/>
      <c r="D342" s="94"/>
      <c r="E342" s="94"/>
      <c r="F342" s="94"/>
      <c r="G342" s="98"/>
      <c r="H342" s="98"/>
      <c r="I342" s="99"/>
      <c r="J342" s="94"/>
      <c r="K342" s="94"/>
      <c r="L342" s="94"/>
      <c r="M342" s="209"/>
      <c r="AC342" s="1"/>
      <c r="AD342" s="1"/>
    </row>
    <row r="343" spans="1:30" ht="12" customHeight="1">
      <c r="A343" s="269" t="s">
        <v>188</v>
      </c>
      <c r="B343" s="270"/>
      <c r="C343" s="267"/>
      <c r="D343" s="268"/>
      <c r="E343" s="108" t="s">
        <v>218</v>
      </c>
      <c r="F343" s="109"/>
      <c r="G343" s="302" t="s">
        <v>196</v>
      </c>
      <c r="H343" s="302"/>
      <c r="I343" s="302"/>
      <c r="J343" s="271"/>
      <c r="K343" s="272"/>
      <c r="L343" s="272"/>
      <c r="M343" s="273"/>
      <c r="AC343" s="1"/>
      <c r="AD343" s="1"/>
    </row>
    <row r="344" spans="1:30">
      <c r="A344" s="208"/>
      <c r="B344" s="93"/>
      <c r="C344" s="94"/>
      <c r="D344" s="94"/>
      <c r="E344" s="94"/>
      <c r="F344" s="94"/>
      <c r="G344" s="98"/>
      <c r="H344" s="98"/>
      <c r="I344" s="128"/>
      <c r="J344" s="94"/>
      <c r="K344" s="94"/>
      <c r="L344" s="94"/>
      <c r="M344" s="209"/>
      <c r="AC344" s="1"/>
      <c r="AD344" s="1"/>
    </row>
    <row r="345" spans="1:30" ht="12" customHeight="1">
      <c r="A345" s="269" t="s">
        <v>188</v>
      </c>
      <c r="B345" s="270"/>
      <c r="C345" s="267"/>
      <c r="D345" s="268"/>
      <c r="E345" s="108" t="s">
        <v>218</v>
      </c>
      <c r="F345" s="109"/>
      <c r="G345" s="302" t="s">
        <v>196</v>
      </c>
      <c r="H345" s="302"/>
      <c r="I345" s="302"/>
      <c r="J345" s="271"/>
      <c r="K345" s="272"/>
      <c r="L345" s="272"/>
      <c r="M345" s="273"/>
      <c r="AC345" s="1"/>
      <c r="AD345" s="1"/>
    </row>
    <row r="346" spans="1:30">
      <c r="A346" s="208"/>
      <c r="B346" s="93"/>
      <c r="C346" s="94"/>
      <c r="D346" s="94"/>
      <c r="E346" s="94"/>
      <c r="F346" s="94"/>
      <c r="G346" s="98"/>
      <c r="H346" s="98"/>
      <c r="I346" s="128"/>
      <c r="J346" s="94"/>
      <c r="K346" s="94"/>
      <c r="L346" s="94"/>
      <c r="M346" s="209"/>
      <c r="AC346" s="1"/>
      <c r="AD346" s="1"/>
    </row>
    <row r="347" spans="1:30" ht="12" customHeight="1">
      <c r="A347" s="269" t="s">
        <v>188</v>
      </c>
      <c r="B347" s="270"/>
      <c r="C347" s="267"/>
      <c r="D347" s="268"/>
      <c r="E347" s="108" t="s">
        <v>218</v>
      </c>
      <c r="F347" s="109"/>
      <c r="G347" s="302" t="s">
        <v>196</v>
      </c>
      <c r="H347" s="302"/>
      <c r="I347" s="302"/>
      <c r="J347" s="271"/>
      <c r="K347" s="272"/>
      <c r="L347" s="272"/>
      <c r="M347" s="273"/>
      <c r="AC347" s="1"/>
      <c r="AD347" s="1"/>
    </row>
    <row r="348" spans="1:30">
      <c r="A348" s="208"/>
      <c r="B348" s="93"/>
      <c r="C348" s="94"/>
      <c r="D348" s="94"/>
      <c r="E348" s="94"/>
      <c r="F348" s="94"/>
      <c r="G348" s="98"/>
      <c r="H348" s="98"/>
      <c r="I348" s="128"/>
      <c r="J348" s="94"/>
      <c r="K348" s="94"/>
      <c r="L348" s="94"/>
      <c r="M348" s="209"/>
      <c r="AC348" s="1"/>
      <c r="AD348" s="1"/>
    </row>
    <row r="349" spans="1:30" ht="12" customHeight="1">
      <c r="A349" s="269" t="s">
        <v>188</v>
      </c>
      <c r="B349" s="270"/>
      <c r="C349" s="267"/>
      <c r="D349" s="268"/>
      <c r="E349" s="108" t="s">
        <v>218</v>
      </c>
      <c r="F349" s="109"/>
      <c r="G349" s="302" t="s">
        <v>196</v>
      </c>
      <c r="H349" s="302"/>
      <c r="I349" s="302"/>
      <c r="J349" s="271"/>
      <c r="K349" s="272"/>
      <c r="L349" s="272"/>
      <c r="M349" s="273"/>
      <c r="AC349" s="1"/>
      <c r="AD349" s="1"/>
    </row>
    <row r="350" spans="1:30">
      <c r="A350" s="208"/>
      <c r="B350" s="93"/>
      <c r="C350" s="94"/>
      <c r="D350" s="94"/>
      <c r="E350" s="94"/>
      <c r="F350" s="94"/>
      <c r="G350" s="98"/>
      <c r="H350" s="98"/>
      <c r="I350" s="128"/>
      <c r="J350" s="94"/>
      <c r="K350" s="94"/>
      <c r="L350" s="94"/>
      <c r="M350" s="209"/>
      <c r="AC350" s="1"/>
      <c r="AD350" s="1"/>
    </row>
    <row r="351" spans="1:30" ht="12" customHeight="1">
      <c r="A351" s="269" t="s">
        <v>188</v>
      </c>
      <c r="B351" s="270"/>
      <c r="C351" s="267"/>
      <c r="D351" s="268"/>
      <c r="E351" s="108" t="s">
        <v>218</v>
      </c>
      <c r="F351" s="109"/>
      <c r="G351" s="302" t="s">
        <v>196</v>
      </c>
      <c r="H351" s="302"/>
      <c r="I351" s="302"/>
      <c r="J351" s="271"/>
      <c r="K351" s="272"/>
      <c r="L351" s="272"/>
      <c r="M351" s="273"/>
      <c r="AC351" s="1"/>
      <c r="AD351" s="1"/>
    </row>
    <row r="352" spans="1:30" ht="15">
      <c r="A352" s="210"/>
      <c r="B352" s="95"/>
      <c r="C352" s="94"/>
      <c r="D352" s="94"/>
      <c r="E352" s="94"/>
      <c r="F352" s="94"/>
      <c r="G352" s="98"/>
      <c r="H352" s="98"/>
      <c r="I352" s="128"/>
      <c r="J352" s="94"/>
      <c r="K352" s="94"/>
      <c r="L352" s="94"/>
      <c r="M352" s="209"/>
      <c r="AC352" s="1"/>
      <c r="AD352" s="1"/>
    </row>
    <row r="353" spans="1:30" ht="12" customHeight="1">
      <c r="A353" s="269" t="s">
        <v>188</v>
      </c>
      <c r="B353" s="270"/>
      <c r="C353" s="267"/>
      <c r="D353" s="268"/>
      <c r="E353" s="108" t="s">
        <v>218</v>
      </c>
      <c r="F353" s="109"/>
      <c r="G353" s="302" t="s">
        <v>196</v>
      </c>
      <c r="H353" s="302"/>
      <c r="I353" s="302"/>
      <c r="J353" s="271"/>
      <c r="K353" s="272"/>
      <c r="L353" s="272"/>
      <c r="M353" s="273"/>
      <c r="AC353" s="1"/>
      <c r="AD353" s="1"/>
    </row>
    <row r="354" spans="1:30">
      <c r="A354" s="208"/>
      <c r="B354" s="93"/>
      <c r="C354" s="94"/>
      <c r="D354" s="94"/>
      <c r="E354" s="94"/>
      <c r="F354" s="94"/>
      <c r="G354" s="98"/>
      <c r="H354" s="98"/>
      <c r="I354" s="128"/>
      <c r="J354" s="94"/>
      <c r="K354" s="94"/>
      <c r="L354" s="94"/>
      <c r="M354" s="209"/>
      <c r="AC354" s="1"/>
      <c r="AD354" s="1"/>
    </row>
    <row r="355" spans="1:30" ht="12" customHeight="1">
      <c r="A355" s="269" t="s">
        <v>188</v>
      </c>
      <c r="B355" s="270"/>
      <c r="C355" s="267"/>
      <c r="D355" s="268"/>
      <c r="E355" s="108" t="s">
        <v>218</v>
      </c>
      <c r="F355" s="109"/>
      <c r="G355" s="302" t="s">
        <v>196</v>
      </c>
      <c r="H355" s="302"/>
      <c r="I355" s="302"/>
      <c r="J355" s="271"/>
      <c r="K355" s="272"/>
      <c r="L355" s="272"/>
      <c r="M355" s="273"/>
      <c r="AC355" s="1"/>
      <c r="AD355" s="1"/>
    </row>
    <row r="356" spans="1:30">
      <c r="A356" s="208"/>
      <c r="B356" s="93"/>
      <c r="C356" s="94"/>
      <c r="D356" s="94"/>
      <c r="E356" s="94"/>
      <c r="F356" s="94"/>
      <c r="G356" s="98"/>
      <c r="H356" s="98"/>
      <c r="I356" s="128"/>
      <c r="J356" s="94"/>
      <c r="K356" s="94"/>
      <c r="L356" s="94"/>
      <c r="M356" s="209"/>
      <c r="AC356" s="1"/>
      <c r="AD356" s="1"/>
    </row>
    <row r="357" spans="1:30" ht="12" customHeight="1">
      <c r="A357" s="269" t="s">
        <v>188</v>
      </c>
      <c r="B357" s="270"/>
      <c r="C357" s="267"/>
      <c r="D357" s="268"/>
      <c r="E357" s="108" t="s">
        <v>218</v>
      </c>
      <c r="F357" s="109"/>
      <c r="G357" s="302" t="s">
        <v>196</v>
      </c>
      <c r="H357" s="302"/>
      <c r="I357" s="302"/>
      <c r="J357" s="271"/>
      <c r="K357" s="272"/>
      <c r="L357" s="272"/>
      <c r="M357" s="273"/>
      <c r="AC357" s="1"/>
      <c r="AD357" s="1"/>
    </row>
    <row r="358" spans="1:30">
      <c r="A358" s="208"/>
      <c r="B358" s="93"/>
      <c r="C358" s="94"/>
      <c r="D358" s="94"/>
      <c r="E358" s="94"/>
      <c r="F358" s="94"/>
      <c r="G358" s="98"/>
      <c r="H358" s="98"/>
      <c r="I358" s="128"/>
      <c r="J358" s="94"/>
      <c r="K358" s="94"/>
      <c r="L358" s="94"/>
      <c r="M358" s="209"/>
      <c r="AC358" s="1"/>
      <c r="AD358" s="1"/>
    </row>
    <row r="359" spans="1:30">
      <c r="A359" s="269" t="s">
        <v>188</v>
      </c>
      <c r="B359" s="270"/>
      <c r="C359" s="267"/>
      <c r="D359" s="268"/>
      <c r="E359" s="108" t="s">
        <v>218</v>
      </c>
      <c r="F359" s="109"/>
      <c r="G359" s="302" t="s">
        <v>196</v>
      </c>
      <c r="H359" s="302"/>
      <c r="I359" s="302"/>
      <c r="J359" s="271"/>
      <c r="K359" s="272"/>
      <c r="L359" s="272"/>
      <c r="M359" s="273"/>
      <c r="AC359" s="1"/>
      <c r="AD359" s="1"/>
    </row>
    <row r="360" spans="1:30" ht="15" customHeight="1">
      <c r="A360" s="208"/>
      <c r="B360" s="93"/>
      <c r="C360" s="94"/>
      <c r="D360" s="94"/>
      <c r="E360" s="94"/>
      <c r="F360" s="94"/>
      <c r="G360" s="98"/>
      <c r="H360" s="98"/>
      <c r="I360" s="99"/>
      <c r="J360" s="94"/>
      <c r="K360" s="94"/>
      <c r="L360" s="94"/>
      <c r="M360" s="209"/>
      <c r="AA360" s="1"/>
      <c r="AB360" s="1"/>
      <c r="AC360" s="1"/>
      <c r="AD360" s="1"/>
    </row>
    <row r="361" spans="1:30" s="31" customFormat="1" ht="50" customHeight="1">
      <c r="A361" s="269" t="s">
        <v>188</v>
      </c>
      <c r="B361" s="270"/>
      <c r="C361" s="267"/>
      <c r="D361" s="268"/>
      <c r="E361" s="108" t="s">
        <v>218</v>
      </c>
      <c r="F361" s="109"/>
      <c r="G361" s="302" t="s">
        <v>196</v>
      </c>
      <c r="H361" s="302"/>
      <c r="I361" s="302"/>
      <c r="J361" s="271"/>
      <c r="K361" s="272"/>
      <c r="L361" s="272"/>
      <c r="M361" s="273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</row>
    <row r="362" spans="1:30">
      <c r="A362" s="208"/>
      <c r="B362" s="93"/>
      <c r="C362" s="94"/>
      <c r="D362" s="94"/>
      <c r="E362" s="94"/>
      <c r="F362" s="94"/>
      <c r="G362" s="98"/>
      <c r="H362" s="98"/>
      <c r="I362" s="128"/>
      <c r="J362" s="94"/>
      <c r="K362" s="94"/>
      <c r="L362" s="94"/>
      <c r="M362" s="209"/>
      <c r="AA362" s="1"/>
      <c r="AB362" s="1"/>
      <c r="AC362" s="1"/>
      <c r="AD362" s="1"/>
    </row>
    <row r="363" spans="1:30">
      <c r="A363" s="269" t="s">
        <v>188</v>
      </c>
      <c r="B363" s="270"/>
      <c r="C363" s="267"/>
      <c r="D363" s="268"/>
      <c r="E363" s="108" t="s">
        <v>218</v>
      </c>
      <c r="F363" s="109"/>
      <c r="G363" s="302" t="s">
        <v>196</v>
      </c>
      <c r="H363" s="302"/>
      <c r="I363" s="302"/>
      <c r="J363" s="271"/>
      <c r="K363" s="272"/>
      <c r="L363" s="272"/>
      <c r="M363" s="273"/>
      <c r="AA363" s="1"/>
      <c r="AB363" s="1"/>
      <c r="AC363" s="1"/>
      <c r="AD363" s="1"/>
    </row>
    <row r="364" spans="1:30" ht="12" customHeight="1">
      <c r="A364" s="208"/>
      <c r="B364" s="93"/>
      <c r="C364" s="94"/>
      <c r="D364" s="94"/>
      <c r="E364" s="94"/>
      <c r="F364" s="94"/>
      <c r="G364" s="98"/>
      <c r="H364" s="98"/>
      <c r="I364" s="128"/>
      <c r="J364" s="94"/>
      <c r="K364" s="94"/>
      <c r="L364" s="94"/>
      <c r="M364" s="209"/>
      <c r="AA364" s="1"/>
      <c r="AB364" s="1"/>
      <c r="AC364" s="1"/>
      <c r="AD364" s="1"/>
    </row>
    <row r="365" spans="1:30" ht="12" customHeight="1">
      <c r="A365" s="269" t="s">
        <v>188</v>
      </c>
      <c r="B365" s="270"/>
      <c r="C365" s="267"/>
      <c r="D365" s="268"/>
      <c r="E365" s="108" t="s">
        <v>218</v>
      </c>
      <c r="F365" s="109"/>
      <c r="G365" s="302" t="s">
        <v>196</v>
      </c>
      <c r="H365" s="302"/>
      <c r="I365" s="302"/>
      <c r="J365" s="271"/>
      <c r="K365" s="272"/>
      <c r="L365" s="272"/>
      <c r="M365" s="273"/>
      <c r="AA365" s="1"/>
      <c r="AB365" s="1"/>
      <c r="AC365" s="1"/>
      <c r="AD365" s="1"/>
    </row>
    <row r="366" spans="1:30">
      <c r="A366" s="208"/>
      <c r="B366" s="93"/>
      <c r="C366" s="94"/>
      <c r="D366" s="94"/>
      <c r="E366" s="94"/>
      <c r="F366" s="94"/>
      <c r="G366" s="98"/>
      <c r="H366" s="98"/>
      <c r="I366" s="128"/>
      <c r="J366" s="94"/>
      <c r="K366" s="94"/>
      <c r="L366" s="94"/>
      <c r="M366" s="209"/>
      <c r="AA366" s="1"/>
      <c r="AB366" s="1"/>
      <c r="AC366" s="1"/>
      <c r="AD366" s="1"/>
    </row>
    <row r="367" spans="1:30">
      <c r="A367" s="269" t="s">
        <v>188</v>
      </c>
      <c r="B367" s="270"/>
      <c r="C367" s="267"/>
      <c r="D367" s="268"/>
      <c r="E367" s="108" t="s">
        <v>218</v>
      </c>
      <c r="F367" s="109"/>
      <c r="G367" s="302" t="s">
        <v>196</v>
      </c>
      <c r="H367" s="302"/>
      <c r="I367" s="302"/>
      <c r="J367" s="271"/>
      <c r="K367" s="272"/>
      <c r="L367" s="272"/>
      <c r="M367" s="273"/>
      <c r="AA367" s="1"/>
      <c r="AB367" s="1"/>
      <c r="AC367" s="1"/>
      <c r="AD367" s="1"/>
    </row>
    <row r="368" spans="1:30">
      <c r="A368" s="208"/>
      <c r="B368" s="93"/>
      <c r="C368" s="94"/>
      <c r="D368" s="94"/>
      <c r="E368" s="94"/>
      <c r="F368" s="94"/>
      <c r="G368" s="98"/>
      <c r="H368" s="98"/>
      <c r="I368" s="99"/>
      <c r="J368" s="94"/>
      <c r="K368" s="94"/>
      <c r="L368" s="94"/>
      <c r="M368" s="209"/>
      <c r="AA368" s="1"/>
      <c r="AB368" s="1"/>
      <c r="AC368" s="1"/>
      <c r="AD368" s="1"/>
    </row>
    <row r="369" spans="1:30">
      <c r="A369" s="269" t="s">
        <v>188</v>
      </c>
      <c r="B369" s="270"/>
      <c r="C369" s="267"/>
      <c r="D369" s="268"/>
      <c r="E369" s="108" t="s">
        <v>218</v>
      </c>
      <c r="F369" s="109"/>
      <c r="G369" s="302" t="s">
        <v>196</v>
      </c>
      <c r="H369" s="302"/>
      <c r="I369" s="302"/>
      <c r="J369" s="271"/>
      <c r="K369" s="272"/>
      <c r="L369" s="272"/>
      <c r="M369" s="273"/>
      <c r="AA369" s="1"/>
      <c r="AB369" s="1"/>
      <c r="AC369" s="1"/>
      <c r="AD369" s="1"/>
    </row>
    <row r="370" spans="1:30">
      <c r="A370" s="208"/>
      <c r="B370" s="93"/>
      <c r="C370" s="94"/>
      <c r="D370" s="94"/>
      <c r="E370" s="94"/>
      <c r="F370" s="94"/>
      <c r="G370" s="98"/>
      <c r="H370" s="98"/>
      <c r="I370" s="128"/>
      <c r="J370" s="94"/>
      <c r="K370" s="94"/>
      <c r="L370" s="94"/>
      <c r="M370" s="209"/>
      <c r="AA370" s="1"/>
      <c r="AB370" s="1"/>
      <c r="AC370" s="1"/>
      <c r="AD370" s="1"/>
    </row>
    <row r="371" spans="1:30">
      <c r="A371" s="269" t="s">
        <v>188</v>
      </c>
      <c r="B371" s="270"/>
      <c r="C371" s="267"/>
      <c r="D371" s="268"/>
      <c r="E371" s="108" t="s">
        <v>218</v>
      </c>
      <c r="F371" s="109"/>
      <c r="G371" s="302" t="s">
        <v>196</v>
      </c>
      <c r="H371" s="302"/>
      <c r="I371" s="302"/>
      <c r="J371" s="271"/>
      <c r="K371" s="272"/>
      <c r="L371" s="272"/>
      <c r="M371" s="273"/>
      <c r="AA371" s="1"/>
      <c r="AB371" s="1"/>
      <c r="AC371" s="1"/>
      <c r="AD371" s="1"/>
    </row>
    <row r="372" spans="1:30" ht="16" thickBot="1">
      <c r="A372" s="213"/>
      <c r="B372" s="100"/>
      <c r="C372" s="100"/>
      <c r="D372" s="100"/>
      <c r="E372" s="100"/>
      <c r="F372" s="100"/>
      <c r="G372" s="101"/>
      <c r="H372" s="101"/>
      <c r="I372" s="101"/>
      <c r="J372" s="101"/>
      <c r="K372" s="101"/>
      <c r="L372" s="101"/>
      <c r="M372" s="214"/>
      <c r="AA372" s="1"/>
      <c r="AB372" s="1"/>
      <c r="AC372" s="1"/>
      <c r="AD372" s="1"/>
    </row>
    <row r="373" spans="1:30" ht="16" thickBot="1">
      <c r="A373" s="202"/>
      <c r="B373" s="85"/>
      <c r="C373" s="85"/>
      <c r="D373" s="85"/>
      <c r="E373" s="85"/>
      <c r="F373" s="85"/>
      <c r="G373" s="86"/>
      <c r="H373" s="86"/>
      <c r="I373" s="86"/>
      <c r="J373" s="86"/>
      <c r="K373" s="86"/>
      <c r="L373" s="86"/>
      <c r="M373" s="203"/>
      <c r="AA373" s="1"/>
      <c r="AB373" s="1"/>
      <c r="AC373" s="1"/>
      <c r="AD373" s="1"/>
    </row>
    <row r="374" spans="1:30" ht="17">
      <c r="A374" s="303" t="s">
        <v>227</v>
      </c>
      <c r="B374" s="304"/>
      <c r="C374" s="304"/>
      <c r="D374" s="304"/>
      <c r="E374" s="304"/>
      <c r="F374" s="304"/>
      <c r="G374" s="304"/>
      <c r="H374" s="304"/>
      <c r="I374" s="304"/>
      <c r="J374" s="304"/>
      <c r="K374" s="304"/>
      <c r="L374" s="304"/>
      <c r="M374" s="305"/>
      <c r="AA374" s="1"/>
      <c r="AB374" s="1"/>
      <c r="AC374" s="1"/>
      <c r="AD374" s="1"/>
    </row>
    <row r="375" spans="1:30" ht="72" customHeight="1">
      <c r="A375" s="476" t="s">
        <v>222</v>
      </c>
      <c r="B375" s="477"/>
      <c r="C375" s="477"/>
      <c r="D375" s="113" t="s">
        <v>226</v>
      </c>
      <c r="E375" s="114" t="s">
        <v>197</v>
      </c>
      <c r="F375" s="114" t="s">
        <v>198</v>
      </c>
      <c r="G375" s="474" t="s">
        <v>225</v>
      </c>
      <c r="H375" s="475"/>
      <c r="I375" s="475"/>
      <c r="J375" s="114" t="s">
        <v>229</v>
      </c>
      <c r="K375" s="125" t="s">
        <v>224</v>
      </c>
      <c r="L375" s="125" t="s">
        <v>228</v>
      </c>
      <c r="M375" s="215" t="s">
        <v>223</v>
      </c>
      <c r="AA375" s="1"/>
      <c r="AB375" s="1"/>
      <c r="AC375" s="1"/>
      <c r="AD375" s="1"/>
    </row>
    <row r="376" spans="1:30" ht="12" customHeight="1">
      <c r="A376" s="256"/>
      <c r="B376" s="257"/>
      <c r="C376" s="257"/>
      <c r="D376" s="216"/>
      <c r="E376" s="217"/>
      <c r="F376" s="218"/>
      <c r="G376" s="258"/>
      <c r="H376" s="258"/>
      <c r="I376" s="258"/>
      <c r="J376" s="115"/>
      <c r="K376" s="122"/>
      <c r="L376" s="102"/>
      <c r="M376" s="219"/>
      <c r="AA376" s="1"/>
      <c r="AB376" s="1"/>
      <c r="AC376" s="1"/>
      <c r="AD376" s="1"/>
    </row>
    <row r="377" spans="1:30" ht="12" customHeight="1">
      <c r="A377" s="256"/>
      <c r="B377" s="257"/>
      <c r="C377" s="257"/>
      <c r="D377" s="216"/>
      <c r="E377" s="217"/>
      <c r="F377" s="218"/>
      <c r="G377" s="258"/>
      <c r="H377" s="258"/>
      <c r="I377" s="258"/>
      <c r="J377" s="115"/>
      <c r="K377" s="122"/>
      <c r="L377" s="102"/>
      <c r="M377" s="219"/>
      <c r="AA377" s="1"/>
      <c r="AB377" s="1"/>
      <c r="AC377" s="1"/>
      <c r="AD377" s="1"/>
    </row>
    <row r="378" spans="1:30">
      <c r="A378" s="256"/>
      <c r="B378" s="257"/>
      <c r="C378" s="257"/>
      <c r="D378" s="216"/>
      <c r="E378" s="217"/>
      <c r="F378" s="218"/>
      <c r="G378" s="258"/>
      <c r="H378" s="258"/>
      <c r="I378" s="258"/>
      <c r="J378" s="115"/>
      <c r="K378" s="122"/>
      <c r="L378" s="102"/>
      <c r="M378" s="219"/>
      <c r="AA378" s="1"/>
      <c r="AB378" s="1"/>
      <c r="AC378" s="1"/>
      <c r="AD378" s="1"/>
    </row>
    <row r="379" spans="1:30" ht="12" customHeight="1">
      <c r="A379" s="256"/>
      <c r="B379" s="257"/>
      <c r="C379" s="257"/>
      <c r="D379" s="216"/>
      <c r="E379" s="217"/>
      <c r="F379" s="218"/>
      <c r="G379" s="258"/>
      <c r="H379" s="258"/>
      <c r="I379" s="258"/>
      <c r="J379" s="115"/>
      <c r="K379" s="122"/>
      <c r="L379" s="102"/>
      <c r="M379" s="219"/>
      <c r="AA379" s="1"/>
      <c r="AB379" s="1"/>
      <c r="AC379" s="1"/>
      <c r="AD379" s="1"/>
    </row>
    <row r="380" spans="1:30" ht="12" customHeight="1">
      <c r="A380" s="256"/>
      <c r="B380" s="257"/>
      <c r="C380" s="257"/>
      <c r="D380" s="216"/>
      <c r="E380" s="217"/>
      <c r="F380" s="218"/>
      <c r="G380" s="258"/>
      <c r="H380" s="258"/>
      <c r="I380" s="258"/>
      <c r="J380" s="121"/>
      <c r="K380" s="122"/>
      <c r="L380" s="102"/>
      <c r="M380" s="219"/>
      <c r="AA380" s="1"/>
      <c r="AB380" s="1"/>
      <c r="AC380" s="1"/>
      <c r="AD380" s="1"/>
    </row>
    <row r="381" spans="1:30" ht="12" customHeight="1">
      <c r="A381" s="256"/>
      <c r="B381" s="257"/>
      <c r="C381" s="257"/>
      <c r="D381" s="216"/>
      <c r="E381" s="217"/>
      <c r="F381" s="218"/>
      <c r="G381" s="258"/>
      <c r="H381" s="258"/>
      <c r="I381" s="258"/>
      <c r="J381" s="115"/>
      <c r="K381" s="122"/>
      <c r="L381" s="102"/>
      <c r="M381" s="219"/>
      <c r="AA381" s="1"/>
      <c r="AB381" s="1"/>
      <c r="AC381" s="1"/>
      <c r="AD381" s="1"/>
    </row>
    <row r="382" spans="1:30" ht="12" customHeight="1">
      <c r="A382" s="256"/>
      <c r="B382" s="257"/>
      <c r="C382" s="257"/>
      <c r="D382" s="216"/>
      <c r="E382" s="217"/>
      <c r="F382" s="218"/>
      <c r="G382" s="258"/>
      <c r="H382" s="258"/>
      <c r="I382" s="258"/>
      <c r="J382" s="115"/>
      <c r="K382" s="122"/>
      <c r="L382" s="102"/>
      <c r="M382" s="219"/>
      <c r="AA382" s="1"/>
      <c r="AB382" s="1"/>
      <c r="AC382" s="1"/>
      <c r="AD382" s="1"/>
    </row>
    <row r="383" spans="1:30" ht="12" customHeight="1">
      <c r="A383" s="256"/>
      <c r="B383" s="257"/>
      <c r="C383" s="257"/>
      <c r="D383" s="216"/>
      <c r="E383" s="217"/>
      <c r="F383" s="218"/>
      <c r="G383" s="258"/>
      <c r="H383" s="258"/>
      <c r="I383" s="258"/>
      <c r="J383" s="115"/>
      <c r="K383" s="122"/>
      <c r="L383" s="102"/>
      <c r="M383" s="219"/>
      <c r="AA383" s="1"/>
      <c r="AB383" s="1"/>
      <c r="AC383" s="1"/>
      <c r="AD383" s="1"/>
    </row>
    <row r="384" spans="1:30" ht="12" customHeight="1">
      <c r="A384" s="256"/>
      <c r="B384" s="257"/>
      <c r="C384" s="257"/>
      <c r="D384" s="216"/>
      <c r="E384" s="217"/>
      <c r="F384" s="218"/>
      <c r="G384" s="258"/>
      <c r="H384" s="258"/>
      <c r="I384" s="258"/>
      <c r="J384" s="115"/>
      <c r="K384" s="122"/>
      <c r="L384" s="102"/>
      <c r="M384" s="219"/>
      <c r="AA384" s="1"/>
      <c r="AB384" s="1"/>
      <c r="AC384" s="1"/>
      <c r="AD384" s="1"/>
    </row>
    <row r="385" spans="1:30" ht="12" customHeight="1">
      <c r="A385" s="256"/>
      <c r="B385" s="257"/>
      <c r="C385" s="257"/>
      <c r="D385" s="216"/>
      <c r="E385" s="217"/>
      <c r="F385" s="218"/>
      <c r="G385" s="258"/>
      <c r="H385" s="258"/>
      <c r="I385" s="258"/>
      <c r="J385" s="115"/>
      <c r="K385" s="122"/>
      <c r="L385" s="102"/>
      <c r="M385" s="219"/>
      <c r="AA385" s="1"/>
      <c r="AB385" s="1"/>
      <c r="AC385" s="1"/>
      <c r="AD385" s="1"/>
    </row>
    <row r="386" spans="1:30" ht="12" customHeight="1">
      <c r="A386" s="256"/>
      <c r="B386" s="257"/>
      <c r="C386" s="257"/>
      <c r="D386" s="216"/>
      <c r="E386" s="217"/>
      <c r="F386" s="218"/>
      <c r="G386" s="258"/>
      <c r="H386" s="258"/>
      <c r="I386" s="258"/>
      <c r="J386" s="115"/>
      <c r="K386" s="122"/>
      <c r="L386" s="102"/>
      <c r="M386" s="219"/>
      <c r="AA386" s="1"/>
      <c r="AB386" s="1"/>
      <c r="AC386" s="1"/>
      <c r="AD386" s="1"/>
    </row>
    <row r="387" spans="1:30" ht="12" customHeight="1">
      <c r="A387" s="256"/>
      <c r="B387" s="257"/>
      <c r="C387" s="257"/>
      <c r="D387" s="216"/>
      <c r="E387" s="217"/>
      <c r="F387" s="218"/>
      <c r="G387" s="258"/>
      <c r="H387" s="258"/>
      <c r="I387" s="258"/>
      <c r="J387" s="115"/>
      <c r="K387" s="122"/>
      <c r="L387" s="102"/>
      <c r="M387" s="219"/>
      <c r="AA387" s="1"/>
      <c r="AB387" s="1"/>
      <c r="AC387" s="1"/>
      <c r="AD387" s="1"/>
    </row>
    <row r="388" spans="1:30" ht="17.25" customHeight="1">
      <c r="A388" s="256"/>
      <c r="B388" s="257"/>
      <c r="C388" s="257"/>
      <c r="D388" s="216"/>
      <c r="E388" s="217"/>
      <c r="F388" s="218"/>
      <c r="G388" s="258"/>
      <c r="H388" s="258"/>
      <c r="I388" s="258"/>
      <c r="J388" s="115"/>
      <c r="K388" s="122"/>
      <c r="L388" s="102"/>
      <c r="M388" s="219"/>
      <c r="AA388" s="1"/>
      <c r="AB388" s="1"/>
      <c r="AC388" s="1"/>
      <c r="AD388" s="1"/>
    </row>
    <row r="389" spans="1:30" ht="11.25" customHeight="1">
      <c r="A389" s="256"/>
      <c r="B389" s="257"/>
      <c r="C389" s="257"/>
      <c r="D389" s="216"/>
      <c r="E389" s="217"/>
      <c r="F389" s="218"/>
      <c r="G389" s="258"/>
      <c r="H389" s="258"/>
      <c r="I389" s="258"/>
      <c r="J389" s="115"/>
      <c r="K389" s="122"/>
      <c r="L389" s="102"/>
      <c r="M389" s="219"/>
      <c r="AA389" s="1"/>
      <c r="AB389" s="1"/>
      <c r="AC389" s="1"/>
      <c r="AD389" s="1"/>
    </row>
    <row r="390" spans="1:30" ht="14" customHeight="1">
      <c r="A390" s="256"/>
      <c r="B390" s="257"/>
      <c r="C390" s="257"/>
      <c r="D390" s="216"/>
      <c r="E390" s="217"/>
      <c r="F390" s="218"/>
      <c r="G390" s="258"/>
      <c r="H390" s="258"/>
      <c r="I390" s="258"/>
      <c r="J390" s="115"/>
      <c r="K390" s="122"/>
      <c r="L390" s="102"/>
      <c r="M390" s="219"/>
      <c r="AC390" s="1"/>
      <c r="AD390" s="1"/>
    </row>
    <row r="391" spans="1:30" ht="14" customHeight="1">
      <c r="A391" s="256"/>
      <c r="B391" s="257"/>
      <c r="C391" s="257"/>
      <c r="D391" s="216"/>
      <c r="E391" s="217"/>
      <c r="F391" s="218"/>
      <c r="G391" s="258"/>
      <c r="H391" s="258"/>
      <c r="I391" s="258"/>
      <c r="J391" s="115"/>
      <c r="K391" s="122"/>
      <c r="L391" s="102"/>
      <c r="M391" s="219"/>
      <c r="AC391" s="1"/>
      <c r="AD391" s="1"/>
    </row>
    <row r="392" spans="1:30">
      <c r="A392" s="256"/>
      <c r="B392" s="257"/>
      <c r="C392" s="257"/>
      <c r="D392" s="216"/>
      <c r="E392" s="217"/>
      <c r="F392" s="218"/>
      <c r="G392" s="258"/>
      <c r="H392" s="258"/>
      <c r="I392" s="258"/>
      <c r="J392" s="115"/>
      <c r="K392" s="122"/>
      <c r="L392" s="102"/>
      <c r="M392" s="219"/>
      <c r="AC392" s="1"/>
      <c r="AD392" s="1"/>
    </row>
    <row r="393" spans="1:30">
      <c r="A393" s="256"/>
      <c r="B393" s="257"/>
      <c r="C393" s="257"/>
      <c r="D393" s="216"/>
      <c r="E393" s="217"/>
      <c r="F393" s="218"/>
      <c r="G393" s="258"/>
      <c r="H393" s="258"/>
      <c r="I393" s="258"/>
      <c r="J393" s="115"/>
      <c r="K393" s="122"/>
      <c r="L393" s="102"/>
      <c r="M393" s="219"/>
      <c r="AC393" s="1"/>
      <c r="AD393" s="1"/>
    </row>
    <row r="394" spans="1:30">
      <c r="A394" s="256"/>
      <c r="B394" s="257"/>
      <c r="C394" s="257"/>
      <c r="D394" s="216"/>
      <c r="E394" s="217"/>
      <c r="F394" s="218"/>
      <c r="G394" s="258"/>
      <c r="H394" s="258"/>
      <c r="I394" s="258"/>
      <c r="J394" s="115"/>
      <c r="K394" s="122"/>
      <c r="L394" s="102"/>
      <c r="M394" s="219"/>
      <c r="AC394" s="1"/>
      <c r="AD394" s="1"/>
    </row>
    <row r="395" spans="1:30">
      <c r="A395" s="256"/>
      <c r="B395" s="257"/>
      <c r="C395" s="257"/>
      <c r="D395" s="216"/>
      <c r="E395" s="217"/>
      <c r="F395" s="218"/>
      <c r="G395" s="258"/>
      <c r="H395" s="258"/>
      <c r="I395" s="258"/>
      <c r="J395" s="115"/>
      <c r="K395" s="122"/>
      <c r="L395" s="102"/>
      <c r="M395" s="219"/>
    </row>
    <row r="396" spans="1:30">
      <c r="A396" s="256"/>
      <c r="B396" s="257"/>
      <c r="C396" s="257"/>
      <c r="D396" s="216"/>
      <c r="E396" s="217"/>
      <c r="F396" s="218"/>
      <c r="G396" s="258"/>
      <c r="H396" s="258"/>
      <c r="I396" s="258"/>
      <c r="J396" s="115"/>
      <c r="K396" s="122"/>
      <c r="L396" s="102"/>
      <c r="M396" s="219"/>
    </row>
    <row r="397" spans="1:30">
      <c r="A397" s="256"/>
      <c r="B397" s="257"/>
      <c r="C397" s="257"/>
      <c r="D397" s="216"/>
      <c r="E397" s="217"/>
      <c r="F397" s="218"/>
      <c r="G397" s="258"/>
      <c r="H397" s="258"/>
      <c r="I397" s="258"/>
      <c r="J397" s="115"/>
      <c r="K397" s="122"/>
      <c r="L397" s="102"/>
      <c r="M397" s="219"/>
    </row>
    <row r="398" spans="1:30">
      <c r="A398" s="256"/>
      <c r="B398" s="257"/>
      <c r="C398" s="257"/>
      <c r="D398" s="216"/>
      <c r="E398" s="217"/>
      <c r="F398" s="218"/>
      <c r="G398" s="258"/>
      <c r="H398" s="258"/>
      <c r="I398" s="258"/>
      <c r="J398" s="115"/>
      <c r="K398" s="122"/>
      <c r="L398" s="102"/>
      <c r="M398" s="219"/>
    </row>
    <row r="399" spans="1:30">
      <c r="A399" s="256"/>
      <c r="B399" s="257"/>
      <c r="C399" s="257"/>
      <c r="D399" s="216"/>
      <c r="E399" s="217"/>
      <c r="F399" s="218"/>
      <c r="G399" s="258"/>
      <c r="H399" s="258"/>
      <c r="I399" s="258"/>
      <c r="J399" s="115"/>
      <c r="K399" s="122"/>
      <c r="L399" s="102"/>
      <c r="M399" s="219"/>
    </row>
    <row r="400" spans="1:30">
      <c r="A400" s="256"/>
      <c r="B400" s="257"/>
      <c r="C400" s="257"/>
      <c r="D400" s="216"/>
      <c r="E400" s="217"/>
      <c r="F400" s="218"/>
      <c r="G400" s="258"/>
      <c r="H400" s="258"/>
      <c r="I400" s="258"/>
      <c r="J400" s="115"/>
      <c r="K400" s="122"/>
      <c r="L400" s="102"/>
      <c r="M400" s="219"/>
    </row>
    <row r="401" spans="1:13" ht="13" thickBot="1">
      <c r="A401" s="294"/>
      <c r="B401" s="295"/>
      <c r="C401" s="295"/>
      <c r="D401" s="116"/>
      <c r="E401" s="129"/>
      <c r="F401" s="117"/>
      <c r="G401" s="296"/>
      <c r="H401" s="296"/>
      <c r="I401" s="296"/>
      <c r="J401" s="118"/>
      <c r="K401" s="105"/>
      <c r="L401" s="106"/>
      <c r="M401" s="220"/>
    </row>
    <row r="402" spans="1:13" ht="16" thickBot="1">
      <c r="A402" s="221"/>
      <c r="B402" s="119"/>
      <c r="C402" s="119"/>
      <c r="D402" s="119"/>
      <c r="E402" s="119"/>
      <c r="F402" s="119"/>
      <c r="G402" s="120"/>
      <c r="H402" s="120"/>
      <c r="I402" s="120"/>
      <c r="J402" s="120"/>
      <c r="K402" s="120"/>
      <c r="L402" s="120"/>
      <c r="M402" s="222"/>
    </row>
    <row r="403" spans="1:13" ht="15">
      <c r="A403" s="223"/>
      <c r="B403" s="103"/>
      <c r="C403" s="103"/>
      <c r="D403" s="103"/>
      <c r="E403" s="103"/>
      <c r="F403" s="103"/>
      <c r="G403" s="104"/>
      <c r="H403" s="104"/>
      <c r="I403" s="104"/>
      <c r="J403" s="104"/>
      <c r="K403" s="104"/>
      <c r="L403" s="104"/>
      <c r="M403" s="224"/>
    </row>
    <row r="404" spans="1:13" ht="13">
      <c r="A404" s="306" t="s">
        <v>219</v>
      </c>
      <c r="B404" s="307"/>
      <c r="C404" s="307"/>
      <c r="D404" s="307"/>
      <c r="E404" s="307"/>
      <c r="F404" s="307"/>
      <c r="G404" s="307"/>
      <c r="H404" s="307"/>
      <c r="I404" s="307"/>
      <c r="J404" s="307"/>
      <c r="K404" s="307"/>
      <c r="L404" s="307"/>
      <c r="M404" s="308"/>
    </row>
    <row r="405" spans="1:13" ht="15">
      <c r="A405" s="225"/>
      <c r="B405" s="73"/>
      <c r="C405" s="73"/>
      <c r="D405" s="73"/>
      <c r="E405" s="73"/>
      <c r="F405" s="73"/>
      <c r="G405" s="73"/>
      <c r="H405" s="73"/>
      <c r="I405" s="73"/>
      <c r="J405" s="73"/>
      <c r="K405" s="73"/>
      <c r="L405" s="73"/>
      <c r="M405" s="226"/>
    </row>
    <row r="406" spans="1:13" ht="17">
      <c r="A406" s="327" t="s">
        <v>161</v>
      </c>
      <c r="B406" s="328"/>
      <c r="C406" s="110"/>
      <c r="D406" s="331"/>
      <c r="E406" s="331"/>
      <c r="F406" s="331"/>
      <c r="G406" s="331"/>
      <c r="H406" s="331"/>
      <c r="I406" s="32"/>
      <c r="J406" s="32"/>
      <c r="K406" s="32"/>
      <c r="L406" s="32"/>
      <c r="M406" s="226"/>
    </row>
    <row r="407" spans="1:13" ht="17">
      <c r="A407" s="327" t="s">
        <v>162</v>
      </c>
      <c r="B407" s="328"/>
      <c r="C407" s="328"/>
      <c r="D407" s="329"/>
      <c r="E407" s="329"/>
      <c r="F407" s="329"/>
      <c r="G407" s="329"/>
      <c r="H407" s="329"/>
      <c r="I407" s="32"/>
      <c r="J407" s="32"/>
      <c r="K407" s="32"/>
      <c r="L407" s="32"/>
      <c r="M407" s="226"/>
    </row>
    <row r="408" spans="1:13" ht="17">
      <c r="A408" s="227" t="s">
        <v>163</v>
      </c>
      <c r="B408" s="111"/>
      <c r="C408" s="112"/>
      <c r="D408" s="74"/>
      <c r="E408" s="74"/>
      <c r="F408" s="74"/>
      <c r="G408" s="74"/>
      <c r="H408" s="74"/>
      <c r="I408" s="32"/>
      <c r="J408" s="32"/>
      <c r="K408" s="32"/>
      <c r="L408" s="32"/>
      <c r="M408" s="226"/>
    </row>
    <row r="409" spans="1:13" ht="14" thickBot="1">
      <c r="A409" s="228"/>
      <c r="B409" s="229"/>
      <c r="C409" s="229"/>
      <c r="D409" s="330" t="s">
        <v>164</v>
      </c>
      <c r="E409" s="330"/>
      <c r="F409" s="330"/>
      <c r="G409" s="330"/>
      <c r="H409" s="330"/>
      <c r="I409" s="229"/>
      <c r="J409" s="229"/>
      <c r="K409" s="229"/>
      <c r="L409" s="229"/>
      <c r="M409" s="230"/>
    </row>
    <row r="410" spans="1:13" ht="13" thickTop="1"/>
  </sheetData>
  <sheetProtection formatCells="0" formatColumns="0" formatRows="0" selectLockedCells="1"/>
  <mergeCells count="711">
    <mergeCell ref="A35:A39"/>
    <mergeCell ref="B40:I40"/>
    <mergeCell ref="A41:A42"/>
    <mergeCell ref="B42:C42"/>
    <mergeCell ref="D42:E42"/>
    <mergeCell ref="F42:I42"/>
    <mergeCell ref="B43:I43"/>
    <mergeCell ref="B45:C45"/>
    <mergeCell ref="D45:E45"/>
    <mergeCell ref="F45:I45"/>
    <mergeCell ref="B35:C35"/>
    <mergeCell ref="D35:E35"/>
    <mergeCell ref="F35:I35"/>
    <mergeCell ref="B36:C36"/>
    <mergeCell ref="D36:E36"/>
    <mergeCell ref="F36:I36"/>
    <mergeCell ref="B37:C37"/>
    <mergeCell ref="D37:E37"/>
    <mergeCell ref="F37:I37"/>
    <mergeCell ref="B38:C38"/>
    <mergeCell ref="D38:E38"/>
    <mergeCell ref="F38:I38"/>
    <mergeCell ref="B39:C39"/>
    <mergeCell ref="D39:E39"/>
    <mergeCell ref="G375:I375"/>
    <mergeCell ref="A375:C375"/>
    <mergeCell ref="A376:C376"/>
    <mergeCell ref="G376:I376"/>
    <mergeCell ref="A377:C377"/>
    <mergeCell ref="G377:I377"/>
    <mergeCell ref="A378:C378"/>
    <mergeCell ref="G378:I378"/>
    <mergeCell ref="A379:C379"/>
    <mergeCell ref="G379:I379"/>
    <mergeCell ref="A20:C20"/>
    <mergeCell ref="D20:E20"/>
    <mergeCell ref="G20:J20"/>
    <mergeCell ref="A6:M6"/>
    <mergeCell ref="A11:M11"/>
    <mergeCell ref="A14:C14"/>
    <mergeCell ref="D14:J14"/>
    <mergeCell ref="A2:M2"/>
    <mergeCell ref="A3:M3"/>
    <mergeCell ref="A4:M4"/>
    <mergeCell ref="A16:C16"/>
    <mergeCell ref="D16:J16"/>
    <mergeCell ref="A18:C18"/>
    <mergeCell ref="E18:F18"/>
    <mergeCell ref="G18:I18"/>
    <mergeCell ref="A5:M5"/>
    <mergeCell ref="A27:A28"/>
    <mergeCell ref="B27:C27"/>
    <mergeCell ref="D27:E27"/>
    <mergeCell ref="F27:I27"/>
    <mergeCell ref="B28:C28"/>
    <mergeCell ref="D28:E28"/>
    <mergeCell ref="F28:I28"/>
    <mergeCell ref="A22:C22"/>
    <mergeCell ref="D22:E22"/>
    <mergeCell ref="B24:I24"/>
    <mergeCell ref="D25:E25"/>
    <mergeCell ref="F25:I25"/>
    <mergeCell ref="B26:C26"/>
    <mergeCell ref="D26:E26"/>
    <mergeCell ref="F26:I26"/>
    <mergeCell ref="I22:L22"/>
    <mergeCell ref="A30:A33"/>
    <mergeCell ref="B30:C30"/>
    <mergeCell ref="D30:E30"/>
    <mergeCell ref="F30:I30"/>
    <mergeCell ref="B31:C31"/>
    <mergeCell ref="D31:E31"/>
    <mergeCell ref="F31:I31"/>
    <mergeCell ref="B32:C32"/>
    <mergeCell ref="D32:E32"/>
    <mergeCell ref="F32:I32"/>
    <mergeCell ref="B33:C33"/>
    <mergeCell ref="D33:E33"/>
    <mergeCell ref="F33:I33"/>
    <mergeCell ref="F39:I39"/>
    <mergeCell ref="K33:M33"/>
    <mergeCell ref="B44:C44"/>
    <mergeCell ref="D44:E44"/>
    <mergeCell ref="F44:I44"/>
    <mergeCell ref="B41:C41"/>
    <mergeCell ref="D41:E41"/>
    <mergeCell ref="F41:I41"/>
    <mergeCell ref="B46:I46"/>
    <mergeCell ref="B47:C47"/>
    <mergeCell ref="D47:E47"/>
    <mergeCell ref="F47:I47"/>
    <mergeCell ref="A50:C52"/>
    <mergeCell ref="D50:K50"/>
    <mergeCell ref="D51:K51"/>
    <mergeCell ref="D52:K52"/>
    <mergeCell ref="B48:C48"/>
    <mergeCell ref="D48:E48"/>
    <mergeCell ref="F48:I48"/>
    <mergeCell ref="B57:C57"/>
    <mergeCell ref="G57:I57"/>
    <mergeCell ref="L57:M57"/>
    <mergeCell ref="B58:C58"/>
    <mergeCell ref="G58:I58"/>
    <mergeCell ref="L58:M58"/>
    <mergeCell ref="D54:F54"/>
    <mergeCell ref="G54:J54"/>
    <mergeCell ref="B55:C55"/>
    <mergeCell ref="G55:I55"/>
    <mergeCell ref="L55:M55"/>
    <mergeCell ref="B56:C56"/>
    <mergeCell ref="G56:I56"/>
    <mergeCell ref="L56:M56"/>
    <mergeCell ref="B61:C61"/>
    <mergeCell ref="G61:I61"/>
    <mergeCell ref="L61:M61"/>
    <mergeCell ref="B62:C62"/>
    <mergeCell ref="G62:I62"/>
    <mergeCell ref="L62:M62"/>
    <mergeCell ref="B59:C59"/>
    <mergeCell ref="G59:I59"/>
    <mergeCell ref="L59:M59"/>
    <mergeCell ref="B60:C60"/>
    <mergeCell ref="G60:I60"/>
    <mergeCell ref="L60:M60"/>
    <mergeCell ref="B65:C65"/>
    <mergeCell ref="G65:I65"/>
    <mergeCell ref="L65:M65"/>
    <mergeCell ref="B66:C66"/>
    <mergeCell ref="G66:I66"/>
    <mergeCell ref="L66:M66"/>
    <mergeCell ref="B63:C63"/>
    <mergeCell ref="G63:I63"/>
    <mergeCell ref="L63:M63"/>
    <mergeCell ref="B64:C64"/>
    <mergeCell ref="G64:I64"/>
    <mergeCell ref="L64:M64"/>
    <mergeCell ref="B69:C69"/>
    <mergeCell ref="G69:I69"/>
    <mergeCell ref="L69:M69"/>
    <mergeCell ref="B70:C70"/>
    <mergeCell ref="G70:I70"/>
    <mergeCell ref="L70:M70"/>
    <mergeCell ref="B67:C67"/>
    <mergeCell ref="G67:I67"/>
    <mergeCell ref="L67:M67"/>
    <mergeCell ref="B68:C68"/>
    <mergeCell ref="G68:I68"/>
    <mergeCell ref="L68:M68"/>
    <mergeCell ref="B71:C71"/>
    <mergeCell ref="G71:I71"/>
    <mergeCell ref="L71:M71"/>
    <mergeCell ref="B72:C72"/>
    <mergeCell ref="G72:I72"/>
    <mergeCell ref="L72:M72"/>
    <mergeCell ref="B73:C73"/>
    <mergeCell ref="G73:I73"/>
    <mergeCell ref="L73:M73"/>
    <mergeCell ref="A92:M92"/>
    <mergeCell ref="A94:D94"/>
    <mergeCell ref="E94:F94"/>
    <mergeCell ref="A81:D81"/>
    <mergeCell ref="G81:J81"/>
    <mergeCell ref="A82:D82"/>
    <mergeCell ref="G82:J82"/>
    <mergeCell ref="A79:D79"/>
    <mergeCell ref="G79:J79"/>
    <mergeCell ref="A80:D80"/>
    <mergeCell ref="G80:J80"/>
    <mergeCell ref="A99:D99"/>
    <mergeCell ref="E99:F99"/>
    <mergeCell ref="E100:F100"/>
    <mergeCell ref="A103:M103"/>
    <mergeCell ref="A104:A106"/>
    <mergeCell ref="B104:H106"/>
    <mergeCell ref="I104:J104"/>
    <mergeCell ref="K104:L104"/>
    <mergeCell ref="A95:D95"/>
    <mergeCell ref="E95:F95"/>
    <mergeCell ref="A96:F96"/>
    <mergeCell ref="A97:D97"/>
    <mergeCell ref="E97:F97"/>
    <mergeCell ref="A98:D98"/>
    <mergeCell ref="E98:F98"/>
    <mergeCell ref="F117:H117"/>
    <mergeCell ref="A118:H118"/>
    <mergeCell ref="F119:H119"/>
    <mergeCell ref="F121:H121"/>
    <mergeCell ref="D122:H122"/>
    <mergeCell ref="D123:H123"/>
    <mergeCell ref="F107:H107"/>
    <mergeCell ref="F109:H109"/>
    <mergeCell ref="D110:H110"/>
    <mergeCell ref="D111:H111"/>
    <mergeCell ref="D112:H112"/>
    <mergeCell ref="D113:H113"/>
    <mergeCell ref="F114:H114"/>
    <mergeCell ref="A130:H130"/>
    <mergeCell ref="F131:H131"/>
    <mergeCell ref="F132:H132"/>
    <mergeCell ref="F133:H133"/>
    <mergeCell ref="D140:H140"/>
    <mergeCell ref="A141:H141"/>
    <mergeCell ref="D124:H124"/>
    <mergeCell ref="D125:H125"/>
    <mergeCell ref="D126:H126"/>
    <mergeCell ref="D127:H127"/>
    <mergeCell ref="D128:H128"/>
    <mergeCell ref="D129:H129"/>
    <mergeCell ref="F150:H150"/>
    <mergeCell ref="F151:H151"/>
    <mergeCell ref="F152:H152"/>
    <mergeCell ref="F153:H153"/>
    <mergeCell ref="F154:H154"/>
    <mergeCell ref="F155:H155"/>
    <mergeCell ref="F142:H142"/>
    <mergeCell ref="F143:H143"/>
    <mergeCell ref="F145:H145"/>
    <mergeCell ref="D147:H147"/>
    <mergeCell ref="A148:H148"/>
    <mergeCell ref="F149:H149"/>
    <mergeCell ref="F164:H164"/>
    <mergeCell ref="C165:H165"/>
    <mergeCell ref="A166:H166"/>
    <mergeCell ref="B167:C167"/>
    <mergeCell ref="D167:H167"/>
    <mergeCell ref="B168:C168"/>
    <mergeCell ref="D168:H168"/>
    <mergeCell ref="F156:H156"/>
    <mergeCell ref="F159:H159"/>
    <mergeCell ref="F160:H160"/>
    <mergeCell ref="F161:H161"/>
    <mergeCell ref="F162:H162"/>
    <mergeCell ref="F163:H163"/>
    <mergeCell ref="B172:C172"/>
    <mergeCell ref="D172:H172"/>
    <mergeCell ref="A173:H173"/>
    <mergeCell ref="F174:H174"/>
    <mergeCell ref="F175:H175"/>
    <mergeCell ref="F176:H176"/>
    <mergeCell ref="B169:C169"/>
    <mergeCell ref="D169:H169"/>
    <mergeCell ref="B170:C170"/>
    <mergeCell ref="D170:H170"/>
    <mergeCell ref="B171:C171"/>
    <mergeCell ref="D171:H171"/>
    <mergeCell ref="F183:H183"/>
    <mergeCell ref="F184:H184"/>
    <mergeCell ref="F185:H185"/>
    <mergeCell ref="F186:H186"/>
    <mergeCell ref="F187:H187"/>
    <mergeCell ref="F188:H188"/>
    <mergeCell ref="F177:H177"/>
    <mergeCell ref="F178:H178"/>
    <mergeCell ref="F179:H179"/>
    <mergeCell ref="F180:H180"/>
    <mergeCell ref="F181:H181"/>
    <mergeCell ref="F182:H182"/>
    <mergeCell ref="A192:H192"/>
    <mergeCell ref="A196:H196"/>
    <mergeCell ref="F197:H197"/>
    <mergeCell ref="F198:H198"/>
    <mergeCell ref="F199:H199"/>
    <mergeCell ref="F200:H200"/>
    <mergeCell ref="B189:C189"/>
    <mergeCell ref="D189:H189"/>
    <mergeCell ref="B190:C190"/>
    <mergeCell ref="D190:H190"/>
    <mergeCell ref="B191:C191"/>
    <mergeCell ref="D191:H191"/>
    <mergeCell ref="A205:E205"/>
    <mergeCell ref="F205:H205"/>
    <mergeCell ref="I205:M205"/>
    <mergeCell ref="A206:E206"/>
    <mergeCell ref="F206:H206"/>
    <mergeCell ref="I206:M206"/>
    <mergeCell ref="A201:H201"/>
    <mergeCell ref="A202:H202"/>
    <mergeCell ref="A203:M203"/>
    <mergeCell ref="A204:H204"/>
    <mergeCell ref="I204:M204"/>
    <mergeCell ref="A211:H211"/>
    <mergeCell ref="I211:M211"/>
    <mergeCell ref="A212:H212"/>
    <mergeCell ref="I212:M212"/>
    <mergeCell ref="A213:H213"/>
    <mergeCell ref="I213:M213"/>
    <mergeCell ref="A207:M207"/>
    <mergeCell ref="A208:H208"/>
    <mergeCell ref="I208:M208"/>
    <mergeCell ref="A209:H209"/>
    <mergeCell ref="I209:M209"/>
    <mergeCell ref="A210:H210"/>
    <mergeCell ref="I210:M210"/>
    <mergeCell ref="A218:H218"/>
    <mergeCell ref="I218:M218"/>
    <mergeCell ref="A219:H219"/>
    <mergeCell ref="I219:M219"/>
    <mergeCell ref="A220:H220"/>
    <mergeCell ref="I220:M220"/>
    <mergeCell ref="A214:M214"/>
    <mergeCell ref="A215:H215"/>
    <mergeCell ref="I215:M215"/>
    <mergeCell ref="A216:H216"/>
    <mergeCell ref="I216:M216"/>
    <mergeCell ref="A217:H217"/>
    <mergeCell ref="I217:M217"/>
    <mergeCell ref="A225:H225"/>
    <mergeCell ref="I225:M225"/>
    <mergeCell ref="A226:H226"/>
    <mergeCell ref="I226:M226"/>
    <mergeCell ref="A227:M227"/>
    <mergeCell ref="A228:H228"/>
    <mergeCell ref="I228:M228"/>
    <mergeCell ref="A221:M221"/>
    <mergeCell ref="A222:H222"/>
    <mergeCell ref="I222:M222"/>
    <mergeCell ref="A223:H223"/>
    <mergeCell ref="I223:M223"/>
    <mergeCell ref="A224:H224"/>
    <mergeCell ref="I224:M224"/>
    <mergeCell ref="L237:M237"/>
    <mergeCell ref="A238:D238"/>
    <mergeCell ref="E238:K238"/>
    <mergeCell ref="L238:M238"/>
    <mergeCell ref="A232:M232"/>
    <mergeCell ref="A234:M234"/>
    <mergeCell ref="A235:D235"/>
    <mergeCell ref="E235:K235"/>
    <mergeCell ref="L235:M235"/>
    <mergeCell ref="A236:D236"/>
    <mergeCell ref="E236:K236"/>
    <mergeCell ref="L236:M236"/>
    <mergeCell ref="L241:M241"/>
    <mergeCell ref="A242:D242"/>
    <mergeCell ref="E242:K242"/>
    <mergeCell ref="L242:M242"/>
    <mergeCell ref="A239:D239"/>
    <mergeCell ref="E239:K239"/>
    <mergeCell ref="L239:M239"/>
    <mergeCell ref="A240:D240"/>
    <mergeCell ref="E240:K240"/>
    <mergeCell ref="L240:M240"/>
    <mergeCell ref="L245:M245"/>
    <mergeCell ref="A246:D246"/>
    <mergeCell ref="E246:K246"/>
    <mergeCell ref="L246:M246"/>
    <mergeCell ref="A243:D243"/>
    <mergeCell ref="E243:K243"/>
    <mergeCell ref="L243:M243"/>
    <mergeCell ref="A244:D244"/>
    <mergeCell ref="E244:K244"/>
    <mergeCell ref="L244:M244"/>
    <mergeCell ref="L251:M251"/>
    <mergeCell ref="A252:M252"/>
    <mergeCell ref="A249:D249"/>
    <mergeCell ref="E249:K249"/>
    <mergeCell ref="L249:M249"/>
    <mergeCell ref="A250:H250"/>
    <mergeCell ref="I250:K250"/>
    <mergeCell ref="L250:M250"/>
    <mergeCell ref="A247:D247"/>
    <mergeCell ref="E247:K247"/>
    <mergeCell ref="L247:M247"/>
    <mergeCell ref="A248:D248"/>
    <mergeCell ref="E248:K248"/>
    <mergeCell ref="L248:M248"/>
    <mergeCell ref="B29:I29"/>
    <mergeCell ref="B34:I34"/>
    <mergeCell ref="A93:D93"/>
    <mergeCell ref="A407:C407"/>
    <mergeCell ref="D407:H407"/>
    <mergeCell ref="D409:H409"/>
    <mergeCell ref="A406:B406"/>
    <mergeCell ref="D406:H406"/>
    <mergeCell ref="A251:K251"/>
    <mergeCell ref="A245:D245"/>
    <mergeCell ref="E245:K245"/>
    <mergeCell ref="A241:H241"/>
    <mergeCell ref="I241:K241"/>
    <mergeCell ref="A237:D237"/>
    <mergeCell ref="E237:K237"/>
    <mergeCell ref="A229:H229"/>
    <mergeCell ref="I229:M229"/>
    <mergeCell ref="A230:H230"/>
    <mergeCell ref="I230:M230"/>
    <mergeCell ref="A231:H231"/>
    <mergeCell ref="I231:M231"/>
    <mergeCell ref="A260:D260"/>
    <mergeCell ref="A311:B311"/>
    <mergeCell ref="J311:M311"/>
    <mergeCell ref="A313:B313"/>
    <mergeCell ref="J313:M313"/>
    <mergeCell ref="A295:M295"/>
    <mergeCell ref="A299:B299"/>
    <mergeCell ref="C299:L299"/>
    <mergeCell ref="B301:F301"/>
    <mergeCell ref="G301:I301"/>
    <mergeCell ref="J301:L301"/>
    <mergeCell ref="A303:B303"/>
    <mergeCell ref="C303:L303"/>
    <mergeCell ref="B305:F305"/>
    <mergeCell ref="G305:I305"/>
    <mergeCell ref="J305:L305"/>
    <mergeCell ref="A321:B321"/>
    <mergeCell ref="J321:M321"/>
    <mergeCell ref="A323:B323"/>
    <mergeCell ref="J323:M323"/>
    <mergeCell ref="A325:B325"/>
    <mergeCell ref="J325:M325"/>
    <mergeCell ref="A315:B315"/>
    <mergeCell ref="J315:M315"/>
    <mergeCell ref="A317:B317"/>
    <mergeCell ref="J317:M317"/>
    <mergeCell ref="A319:B319"/>
    <mergeCell ref="J319:M319"/>
    <mergeCell ref="A333:B333"/>
    <mergeCell ref="J333:M333"/>
    <mergeCell ref="A335:B335"/>
    <mergeCell ref="J335:M335"/>
    <mergeCell ref="A337:B337"/>
    <mergeCell ref="J337:M337"/>
    <mergeCell ref="C371:D371"/>
    <mergeCell ref="A404:M404"/>
    <mergeCell ref="A327:B327"/>
    <mergeCell ref="J327:M327"/>
    <mergeCell ref="A329:B329"/>
    <mergeCell ref="J329:M329"/>
    <mergeCell ref="A331:B331"/>
    <mergeCell ref="J331:M331"/>
    <mergeCell ref="A341:B341"/>
    <mergeCell ref="G341:I341"/>
    <mergeCell ref="J341:M341"/>
    <mergeCell ref="A343:B343"/>
    <mergeCell ref="G343:I343"/>
    <mergeCell ref="J343:M343"/>
    <mergeCell ref="A345:B345"/>
    <mergeCell ref="G345:I345"/>
    <mergeCell ref="J345:M345"/>
    <mergeCell ref="C345:D345"/>
    <mergeCell ref="A347:B347"/>
    <mergeCell ref="G347:I347"/>
    <mergeCell ref="J347:M347"/>
    <mergeCell ref="A349:B349"/>
    <mergeCell ref="G349:I349"/>
    <mergeCell ref="J349:M349"/>
    <mergeCell ref="A351:B351"/>
    <mergeCell ref="G351:I351"/>
    <mergeCell ref="J351:M351"/>
    <mergeCell ref="C347:D347"/>
    <mergeCell ref="C349:D349"/>
    <mergeCell ref="C351:D351"/>
    <mergeCell ref="A353:B353"/>
    <mergeCell ref="G353:I353"/>
    <mergeCell ref="J353:M353"/>
    <mergeCell ref="A355:B355"/>
    <mergeCell ref="G355:I355"/>
    <mergeCell ref="J355:M355"/>
    <mergeCell ref="A357:B357"/>
    <mergeCell ref="G357:I357"/>
    <mergeCell ref="J357:M357"/>
    <mergeCell ref="C353:D353"/>
    <mergeCell ref="C355:D355"/>
    <mergeCell ref="C357:D357"/>
    <mergeCell ref="J367:M367"/>
    <mergeCell ref="A369:B369"/>
    <mergeCell ref="G369:I369"/>
    <mergeCell ref="J369:M369"/>
    <mergeCell ref="C365:D365"/>
    <mergeCell ref="C367:D367"/>
    <mergeCell ref="C369:D369"/>
    <mergeCell ref="A359:B359"/>
    <mergeCell ref="G359:I359"/>
    <mergeCell ref="J359:M359"/>
    <mergeCell ref="A361:B361"/>
    <mergeCell ref="G361:I361"/>
    <mergeCell ref="J361:M361"/>
    <mergeCell ref="A363:B363"/>
    <mergeCell ref="G363:I363"/>
    <mergeCell ref="J363:M363"/>
    <mergeCell ref="C359:D359"/>
    <mergeCell ref="C361:D361"/>
    <mergeCell ref="C363:D363"/>
    <mergeCell ref="G371:I371"/>
    <mergeCell ref="J371:M371"/>
    <mergeCell ref="A374:M374"/>
    <mergeCell ref="C311:D311"/>
    <mergeCell ref="C313:D313"/>
    <mergeCell ref="C315:D315"/>
    <mergeCell ref="C317:D317"/>
    <mergeCell ref="C319:D319"/>
    <mergeCell ref="C321:D321"/>
    <mergeCell ref="C323:D323"/>
    <mergeCell ref="C325:D325"/>
    <mergeCell ref="C327:D327"/>
    <mergeCell ref="C329:D329"/>
    <mergeCell ref="C331:D331"/>
    <mergeCell ref="C333:D333"/>
    <mergeCell ref="C335:D335"/>
    <mergeCell ref="C337:D337"/>
    <mergeCell ref="C341:D341"/>
    <mergeCell ref="C343:D343"/>
    <mergeCell ref="A365:B365"/>
    <mergeCell ref="G365:I365"/>
    <mergeCell ref="J365:M365"/>
    <mergeCell ref="A367:B367"/>
    <mergeCell ref="G367:I367"/>
    <mergeCell ref="A389:C389"/>
    <mergeCell ref="G389:I389"/>
    <mergeCell ref="A390:C390"/>
    <mergeCell ref="G390:I390"/>
    <mergeCell ref="A391:C391"/>
    <mergeCell ref="G391:I391"/>
    <mergeCell ref="A392:C392"/>
    <mergeCell ref="G392:I392"/>
    <mergeCell ref="A386:C386"/>
    <mergeCell ref="G386:I386"/>
    <mergeCell ref="A387:C387"/>
    <mergeCell ref="G387:I387"/>
    <mergeCell ref="A388:C388"/>
    <mergeCell ref="G388:I388"/>
    <mergeCell ref="A393:C393"/>
    <mergeCell ref="G393:I393"/>
    <mergeCell ref="A394:C394"/>
    <mergeCell ref="G394:I394"/>
    <mergeCell ref="A395:C395"/>
    <mergeCell ref="G395:I395"/>
    <mergeCell ref="A396:C396"/>
    <mergeCell ref="G396:I396"/>
    <mergeCell ref="A397:C397"/>
    <mergeCell ref="G397:I397"/>
    <mergeCell ref="A398:C398"/>
    <mergeCell ref="G398:I398"/>
    <mergeCell ref="A399:C399"/>
    <mergeCell ref="G399:I399"/>
    <mergeCell ref="A400:C400"/>
    <mergeCell ref="G400:I400"/>
    <mergeCell ref="A401:C401"/>
    <mergeCell ref="G401:I401"/>
    <mergeCell ref="A253:M253"/>
    <mergeCell ref="A254:D254"/>
    <mergeCell ref="E254:K254"/>
    <mergeCell ref="L254:M254"/>
    <mergeCell ref="A255:D255"/>
    <mergeCell ref="E255:K255"/>
    <mergeCell ref="L255:M255"/>
    <mergeCell ref="A262:D262"/>
    <mergeCell ref="E262:K262"/>
    <mergeCell ref="L262:M262"/>
    <mergeCell ref="A263:D263"/>
    <mergeCell ref="E263:K263"/>
    <mergeCell ref="L263:M263"/>
    <mergeCell ref="A264:D264"/>
    <mergeCell ref="E264:K264"/>
    <mergeCell ref="L264:M264"/>
    <mergeCell ref="A265:D265"/>
    <mergeCell ref="E265:K265"/>
    <mergeCell ref="L265:M265"/>
    <mergeCell ref="A259:D259"/>
    <mergeCell ref="E259:K259"/>
    <mergeCell ref="L259:M259"/>
    <mergeCell ref="E260:K260"/>
    <mergeCell ref="L260:M260"/>
    <mergeCell ref="A261:D261"/>
    <mergeCell ref="E261:K261"/>
    <mergeCell ref="L261:M261"/>
    <mergeCell ref="A256:D256"/>
    <mergeCell ref="E256:K256"/>
    <mergeCell ref="L256:M256"/>
    <mergeCell ref="A257:D257"/>
    <mergeCell ref="E257:K257"/>
    <mergeCell ref="L257:M257"/>
    <mergeCell ref="A258:D258"/>
    <mergeCell ref="E258:K258"/>
    <mergeCell ref="L258:M258"/>
    <mergeCell ref="A267:M267"/>
    <mergeCell ref="A268:M268"/>
    <mergeCell ref="A269:B269"/>
    <mergeCell ref="K269:L269"/>
    <mergeCell ref="A278:B278"/>
    <mergeCell ref="C278:E278"/>
    <mergeCell ref="F278:J278"/>
    <mergeCell ref="K278:L278"/>
    <mergeCell ref="A279:B279"/>
    <mergeCell ref="C279:E279"/>
    <mergeCell ref="F279:J279"/>
    <mergeCell ref="K279:L279"/>
    <mergeCell ref="A275:B275"/>
    <mergeCell ref="C275:E275"/>
    <mergeCell ref="F275:J275"/>
    <mergeCell ref="K275:L275"/>
    <mergeCell ref="A276:B276"/>
    <mergeCell ref="C276:E276"/>
    <mergeCell ref="F276:J276"/>
    <mergeCell ref="K276:L276"/>
    <mergeCell ref="A277:B277"/>
    <mergeCell ref="C277:E277"/>
    <mergeCell ref="F277:J277"/>
    <mergeCell ref="K277:L277"/>
    <mergeCell ref="A272:B272"/>
    <mergeCell ref="C272:E272"/>
    <mergeCell ref="F272:J272"/>
    <mergeCell ref="K272:L272"/>
    <mergeCell ref="A273:B273"/>
    <mergeCell ref="C273:E273"/>
    <mergeCell ref="F273:J273"/>
    <mergeCell ref="K273:L273"/>
    <mergeCell ref="A274:B274"/>
    <mergeCell ref="C274:E274"/>
    <mergeCell ref="F274:J274"/>
    <mergeCell ref="K274:L274"/>
    <mergeCell ref="F269:J269"/>
    <mergeCell ref="C269:E269"/>
    <mergeCell ref="A270:B270"/>
    <mergeCell ref="C270:E270"/>
    <mergeCell ref="F270:J270"/>
    <mergeCell ref="K270:L270"/>
    <mergeCell ref="A271:B271"/>
    <mergeCell ref="C271:E271"/>
    <mergeCell ref="F271:J271"/>
    <mergeCell ref="K271:L271"/>
    <mergeCell ref="A280:B280"/>
    <mergeCell ref="C280:E280"/>
    <mergeCell ref="F280:J280"/>
    <mergeCell ref="K280:L280"/>
    <mergeCell ref="A281:M281"/>
    <mergeCell ref="A282:B282"/>
    <mergeCell ref="C282:E282"/>
    <mergeCell ref="F282:J282"/>
    <mergeCell ref="K282:L282"/>
    <mergeCell ref="A283:B283"/>
    <mergeCell ref="C283:E283"/>
    <mergeCell ref="F283:J283"/>
    <mergeCell ref="K283:L283"/>
    <mergeCell ref="A284:B284"/>
    <mergeCell ref="C284:E284"/>
    <mergeCell ref="F284:J284"/>
    <mergeCell ref="K284:L284"/>
    <mergeCell ref="A285:B285"/>
    <mergeCell ref="C285:E285"/>
    <mergeCell ref="F285:J285"/>
    <mergeCell ref="K285:L285"/>
    <mergeCell ref="A286:B286"/>
    <mergeCell ref="C286:E286"/>
    <mergeCell ref="F286:J286"/>
    <mergeCell ref="K286:L286"/>
    <mergeCell ref="A287:B287"/>
    <mergeCell ref="C287:E287"/>
    <mergeCell ref="F287:J287"/>
    <mergeCell ref="K287:L287"/>
    <mergeCell ref="A288:B288"/>
    <mergeCell ref="C288:E288"/>
    <mergeCell ref="F288:J288"/>
    <mergeCell ref="K288:L288"/>
    <mergeCell ref="A289:B289"/>
    <mergeCell ref="C289:E289"/>
    <mergeCell ref="F289:J289"/>
    <mergeCell ref="K289:L289"/>
    <mergeCell ref="A290:B290"/>
    <mergeCell ref="C290:E290"/>
    <mergeCell ref="F290:J290"/>
    <mergeCell ref="K290:L290"/>
    <mergeCell ref="A291:B291"/>
    <mergeCell ref="C291:E291"/>
    <mergeCell ref="F291:J291"/>
    <mergeCell ref="K291:L291"/>
    <mergeCell ref="A385:C385"/>
    <mergeCell ref="G385:I385"/>
    <mergeCell ref="A292:B292"/>
    <mergeCell ref="C292:E292"/>
    <mergeCell ref="F292:J292"/>
    <mergeCell ref="K292:L292"/>
    <mergeCell ref="A293:B293"/>
    <mergeCell ref="C293:E293"/>
    <mergeCell ref="F293:J293"/>
    <mergeCell ref="K293:L293"/>
    <mergeCell ref="C309:D309"/>
    <mergeCell ref="A309:B309"/>
    <mergeCell ref="J309:M309"/>
    <mergeCell ref="A380:C380"/>
    <mergeCell ref="G380:I380"/>
    <mergeCell ref="A381:C381"/>
    <mergeCell ref="G381:I381"/>
    <mergeCell ref="A382:C382"/>
    <mergeCell ref="G382:I382"/>
    <mergeCell ref="A383:C383"/>
    <mergeCell ref="G383:I383"/>
    <mergeCell ref="A384:C384"/>
    <mergeCell ref="G384:I384"/>
    <mergeCell ref="A371:B371"/>
    <mergeCell ref="A75:D75"/>
    <mergeCell ref="G75:J75"/>
    <mergeCell ref="L75:M88"/>
    <mergeCell ref="A76:D76"/>
    <mergeCell ref="G76:J76"/>
    <mergeCell ref="G84:J84"/>
    <mergeCell ref="G85:J85"/>
    <mergeCell ref="A86:D86"/>
    <mergeCell ref="G86:J86"/>
    <mergeCell ref="A87:D87"/>
    <mergeCell ref="G87:J87"/>
    <mergeCell ref="C88:D88"/>
    <mergeCell ref="E88:F88"/>
    <mergeCell ref="I88:J88"/>
    <mergeCell ref="A84:D84"/>
    <mergeCell ref="A85:D85"/>
    <mergeCell ref="A83:D83"/>
    <mergeCell ref="G83:J83"/>
    <mergeCell ref="A77:D77"/>
    <mergeCell ref="G77:J77"/>
    <mergeCell ref="A78:D78"/>
    <mergeCell ref="G78:J78"/>
  </mergeCells>
  <phoneticPr fontId="0" type="noConversion"/>
  <conditionalFormatting sqref="I231:M231">
    <cfRule type="cellIs" dxfId="2" priority="4" stopIfTrue="1" operator="notEqual">
      <formula>0</formula>
    </cfRule>
    <cfRule type="cellIs" priority="5" stopIfTrue="1" operator="notEqual">
      <formula>0</formula>
    </cfRule>
  </conditionalFormatting>
  <conditionalFormatting sqref="E100:F100">
    <cfRule type="cellIs" dxfId="1" priority="1" stopIfTrue="1" operator="notEqual">
      <formula>100</formula>
    </cfRule>
    <cfRule type="cellIs" dxfId="0" priority="2" stopIfTrue="1" operator="notEqual">
      <formula>100</formula>
    </cfRule>
    <cfRule type="cellIs" priority="3" stopIfTrue="1" operator="notEqual">
      <formula>100</formula>
    </cfRule>
  </conditionalFormatting>
  <printOptions horizontalCentered="1"/>
  <pageMargins left="0.39000000000000007" right="0.39000000000000007" top="0.35000000000000003" bottom="0.51" header="0.51" footer="0.35000000000000003"/>
  <pageSetup paperSize="9" scale="60" firstPageNumber="0" fitToHeight="5" orientation="portrait" horizontalDpi="300" verticalDpi="300"/>
  <headerFooter alignWithMargins="0">
    <oddFooter>&amp;C&amp;A&amp;RPagina &amp;P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DETTAGLIO_vivaio_2019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Bianchi Roberta</dc:creator>
  <cp:lastModifiedBy>Anna</cp:lastModifiedBy>
  <cp:lastPrinted>2018-02-19T18:45:58Z</cp:lastPrinted>
  <dcterms:created xsi:type="dcterms:W3CDTF">2016-12-28T11:26:59Z</dcterms:created>
  <dcterms:modified xsi:type="dcterms:W3CDTF">2019-02-04T12:31:38Z</dcterms:modified>
</cp:coreProperties>
</file>